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autoCompressPictures="0"/>
  <bookViews>
    <workbookView xWindow="0" yWindow="0" windowWidth="21840" windowHeight="13740" tabRatio="500"/>
  </bookViews>
  <sheets>
    <sheet name="Blad1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T5" i="1" l="1"/>
  <c r="AT6" i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7" i="1"/>
  <c r="AT28" i="1"/>
  <c r="AT29" i="1"/>
  <c r="AT30" i="1"/>
  <c r="AT31" i="1"/>
  <c r="AT35" i="1"/>
  <c r="AT36" i="1"/>
  <c r="AT37" i="1"/>
  <c r="AT38" i="1"/>
  <c r="AT39" i="1"/>
  <c r="AT40" i="1"/>
  <c r="AT41" i="1"/>
  <c r="AT42" i="1"/>
  <c r="AT43" i="1"/>
  <c r="AT45" i="1"/>
  <c r="AT46" i="1"/>
  <c r="AT47" i="1"/>
  <c r="AT49" i="1"/>
  <c r="AT50" i="1"/>
  <c r="AT51" i="1"/>
  <c r="AT52" i="1"/>
  <c r="AT53" i="1"/>
  <c r="AT54" i="1"/>
  <c r="AT55" i="1"/>
  <c r="AT56" i="1"/>
  <c r="AT57" i="1"/>
  <c r="AT58" i="1"/>
  <c r="AT60" i="1"/>
  <c r="AT61" i="1"/>
  <c r="AT62" i="1"/>
  <c r="AT63" i="1"/>
  <c r="AT64" i="1"/>
  <c r="AT65" i="1"/>
  <c r="AT69" i="1"/>
  <c r="AT70" i="1"/>
  <c r="AT71" i="1"/>
  <c r="AT72" i="1"/>
  <c r="AT73" i="1"/>
  <c r="AT74" i="1"/>
  <c r="AT76" i="1"/>
  <c r="AT77" i="1"/>
  <c r="AT78" i="1"/>
  <c r="AT79" i="1"/>
  <c r="AT80" i="1"/>
  <c r="AT81" i="1"/>
  <c r="AT82" i="1"/>
  <c r="AT83" i="1"/>
  <c r="AT84" i="1"/>
  <c r="AT85" i="1"/>
  <c r="AT86" i="1"/>
  <c r="AT87" i="1"/>
  <c r="AT88" i="1"/>
  <c r="AT89" i="1"/>
  <c r="AT90" i="1"/>
  <c r="AT91" i="1"/>
  <c r="AT92" i="1"/>
  <c r="AT93" i="1"/>
  <c r="AT94" i="1"/>
  <c r="AT95" i="1"/>
  <c r="AT96" i="1"/>
  <c r="AT97" i="1"/>
  <c r="AT98" i="1"/>
  <c r="AT99" i="1"/>
  <c r="AT101" i="1"/>
  <c r="AT102" i="1"/>
  <c r="AT103" i="1"/>
  <c r="AT104" i="1"/>
  <c r="AT105" i="1"/>
  <c r="AT106" i="1"/>
  <c r="AT107" i="1"/>
  <c r="AT108" i="1"/>
  <c r="AT110" i="1"/>
  <c r="AT111" i="1"/>
  <c r="AT112" i="1"/>
  <c r="AT113" i="1"/>
  <c r="AT114" i="1"/>
  <c r="AT115" i="1"/>
  <c r="AT116" i="1"/>
  <c r="AT118" i="1"/>
  <c r="AT119" i="1"/>
  <c r="AT120" i="1"/>
  <c r="AT121" i="1"/>
  <c r="AT123" i="1"/>
  <c r="AT124" i="1"/>
  <c r="AT125" i="1"/>
  <c r="AT127" i="1"/>
  <c r="AT128" i="1"/>
  <c r="AT129" i="1"/>
  <c r="AT130" i="1"/>
  <c r="AT132" i="1"/>
  <c r="AT133" i="1"/>
  <c r="AT134" i="1"/>
  <c r="AT135" i="1"/>
  <c r="AT137" i="1"/>
  <c r="AT138" i="1"/>
  <c r="AT139" i="1"/>
  <c r="AT140" i="1"/>
  <c r="AT141" i="1"/>
  <c r="AT142" i="1"/>
  <c r="AT143" i="1"/>
  <c r="AT144" i="1"/>
  <c r="AT145" i="1"/>
  <c r="AT146" i="1"/>
  <c r="AT147" i="1"/>
  <c r="AT148" i="1"/>
  <c r="AT150" i="1"/>
  <c r="AT151" i="1"/>
  <c r="AT154" i="1"/>
  <c r="AT155" i="1"/>
  <c r="AT156" i="1"/>
  <c r="AT159" i="1"/>
  <c r="AT160" i="1"/>
  <c r="AT161" i="1"/>
  <c r="AT162" i="1"/>
  <c r="AT163" i="1"/>
  <c r="AT164" i="1"/>
  <c r="AT165" i="1"/>
  <c r="AT166" i="1"/>
  <c r="AT167" i="1"/>
  <c r="AT168" i="1"/>
  <c r="AT171" i="1"/>
  <c r="AT172" i="1"/>
  <c r="AT173" i="1"/>
  <c r="AT174" i="1"/>
  <c r="AT175" i="1"/>
  <c r="AT176" i="1"/>
  <c r="AT177" i="1"/>
  <c r="AT178" i="1"/>
  <c r="AT179" i="1"/>
  <c r="AT180" i="1"/>
  <c r="AT181" i="1"/>
  <c r="AT182" i="1"/>
  <c r="AT183" i="1"/>
  <c r="AT185" i="1"/>
  <c r="AT186" i="1"/>
  <c r="AT187" i="1"/>
  <c r="AT188" i="1"/>
  <c r="AT189" i="1"/>
  <c r="AT191" i="1"/>
  <c r="AT192" i="1"/>
  <c r="AT193" i="1"/>
  <c r="AT194" i="1"/>
  <c r="AT195" i="1"/>
  <c r="AT196" i="1"/>
  <c r="AT197" i="1"/>
  <c r="AT198" i="1"/>
  <c r="AT199" i="1"/>
  <c r="AT200" i="1"/>
  <c r="AT202" i="1"/>
  <c r="AT203" i="1"/>
  <c r="AT204" i="1"/>
  <c r="AT205" i="1"/>
  <c r="AT210" i="1"/>
</calcChain>
</file>

<file path=xl/sharedStrings.xml><?xml version="1.0" encoding="utf-8"?>
<sst xmlns="http://schemas.openxmlformats.org/spreadsheetml/2006/main" count="462" uniqueCount="458">
  <si>
    <t>Country code</t>
  </si>
  <si>
    <t>Country name</t>
  </si>
  <si>
    <t>Indicator 1: Transboundary water dependency ratio (%)</t>
  </si>
  <si>
    <t>Biophysical Pathway score</t>
  </si>
  <si>
    <t>Indicator 2: Foreign direct investment, net outflows (% of GDP) as a function of the climate vulnerability of the recipient country</t>
  </si>
  <si>
    <t xml:space="preserve">Indicator 3: Remittances (% of GDP) </t>
  </si>
  <si>
    <t>Finance Pathway score</t>
  </si>
  <si>
    <t>Indicator 4: Attractiveness and Accessibility to Migrants (Global Migration Barometer)</t>
  </si>
  <si>
    <t>Indicator 4 score</t>
  </si>
  <si>
    <t>Indicator 6 score</t>
  </si>
  <si>
    <t>Indicator 7 score</t>
  </si>
  <si>
    <t>Indicator 8 score</t>
  </si>
  <si>
    <t>Indicator 9 score</t>
  </si>
  <si>
    <t>Indicator 10 score</t>
  </si>
  <si>
    <t>Trade pathway score</t>
  </si>
  <si>
    <t>Indicator 11 score</t>
  </si>
  <si>
    <t>Global context score</t>
  </si>
  <si>
    <t>Military expenditure + KOF</t>
  </si>
  <si>
    <t>KOF + Proximity</t>
  </si>
  <si>
    <t>Military expenditure + Proximity</t>
  </si>
  <si>
    <t>Available indicators</t>
  </si>
  <si>
    <t>HDI</t>
  </si>
  <si>
    <t>GDP</t>
  </si>
  <si>
    <t>Population size</t>
  </si>
  <si>
    <t>GaIN</t>
  </si>
  <si>
    <t>GaIN quantile score</t>
  </si>
  <si>
    <t>ABW</t>
  </si>
  <si>
    <t>Aruba</t>
  </si>
  <si>
    <t>AFG</t>
  </si>
  <si>
    <t>Afghanistan</t>
  </si>
  <si>
    <t>AGO</t>
  </si>
  <si>
    <t>Angola</t>
  </si>
  <si>
    <t>ALB</t>
  </si>
  <si>
    <t>Albania</t>
  </si>
  <si>
    <t>ANT</t>
  </si>
  <si>
    <t>Netherlands Antilles</t>
  </si>
  <si>
    <t>ARE</t>
  </si>
  <si>
    <t>United Arab Emirates</t>
  </si>
  <si>
    <t>ARG</t>
  </si>
  <si>
    <t>Argentina</t>
  </si>
  <si>
    <t>ARM</t>
  </si>
  <si>
    <t>Armenia</t>
  </si>
  <si>
    <t>ATG</t>
  </si>
  <si>
    <t>Antigua and Barbuda</t>
  </si>
  <si>
    <t>AUS</t>
  </si>
  <si>
    <t>Australia</t>
  </si>
  <si>
    <t>AUT</t>
  </si>
  <si>
    <t>Austria</t>
  </si>
  <si>
    <t>AZE</t>
  </si>
  <si>
    <t>Azerbaijan</t>
  </si>
  <si>
    <t>BDI</t>
  </si>
  <si>
    <t>Burundi</t>
  </si>
  <si>
    <t>BEL</t>
  </si>
  <si>
    <t>Belgium</t>
  </si>
  <si>
    <t>BEN</t>
  </si>
  <si>
    <t>Benin</t>
  </si>
  <si>
    <t>BFA</t>
  </si>
  <si>
    <t>Burkina Faso</t>
  </si>
  <si>
    <t>BGD</t>
  </si>
  <si>
    <t>Bangladesh</t>
  </si>
  <si>
    <t>BGR</t>
  </si>
  <si>
    <t>Bulgaria</t>
  </si>
  <si>
    <t>BHR</t>
  </si>
  <si>
    <t>Bahrain</t>
  </si>
  <si>
    <t>BHS</t>
  </si>
  <si>
    <t>Bahamas</t>
  </si>
  <si>
    <t>BIH</t>
  </si>
  <si>
    <t>Bosnia and Herzegovina</t>
  </si>
  <si>
    <t>BLR</t>
  </si>
  <si>
    <t>Belarus</t>
  </si>
  <si>
    <t>BLZ</t>
  </si>
  <si>
    <t>Belize</t>
  </si>
  <si>
    <t>BMU</t>
  </si>
  <si>
    <t>Bermuda</t>
  </si>
  <si>
    <t>BOL</t>
  </si>
  <si>
    <t>Bolivia</t>
  </si>
  <si>
    <t>BRA</t>
  </si>
  <si>
    <t>Brazil</t>
  </si>
  <si>
    <t>BRB</t>
  </si>
  <si>
    <t>Barbados</t>
  </si>
  <si>
    <t>BRN</t>
  </si>
  <si>
    <t>Brunei Darussalam</t>
  </si>
  <si>
    <t>BTN</t>
  </si>
  <si>
    <t>Bhutan</t>
  </si>
  <si>
    <t>BVT</t>
  </si>
  <si>
    <t>Bouvet Island</t>
  </si>
  <si>
    <t>BWA</t>
  </si>
  <si>
    <t>Botswana</t>
  </si>
  <si>
    <t>CAF</t>
  </si>
  <si>
    <t>Central African Republic</t>
  </si>
  <si>
    <t>CAN</t>
  </si>
  <si>
    <t>Canada</t>
  </si>
  <si>
    <t>CHE</t>
  </si>
  <si>
    <t>Switzerland</t>
  </si>
  <si>
    <t>CHL</t>
  </si>
  <si>
    <t>Chile</t>
  </si>
  <si>
    <t>CHN</t>
  </si>
  <si>
    <t>China</t>
  </si>
  <si>
    <t>CIV</t>
  </si>
  <si>
    <t>Cote d'Ivoire</t>
  </si>
  <si>
    <t>CMR</t>
  </si>
  <si>
    <t>Cameroon</t>
  </si>
  <si>
    <t>COD</t>
  </si>
  <si>
    <t>Democratic Republic of the Congo</t>
  </si>
  <si>
    <t>COG</t>
  </si>
  <si>
    <t>Congo</t>
  </si>
  <si>
    <t>COL</t>
  </si>
  <si>
    <t>Colombia</t>
  </si>
  <si>
    <t>COM</t>
  </si>
  <si>
    <t>Comoros</t>
  </si>
  <si>
    <t>CPV</t>
  </si>
  <si>
    <t>Cape Verde</t>
  </si>
  <si>
    <t>CRI</t>
  </si>
  <si>
    <t>Costa Rica</t>
  </si>
  <si>
    <t>CUB</t>
  </si>
  <si>
    <t>Cuba</t>
  </si>
  <si>
    <t>CYM</t>
  </si>
  <si>
    <t>Cayman Islands</t>
  </si>
  <si>
    <t>CYP</t>
  </si>
  <si>
    <t>Cyprus</t>
  </si>
  <si>
    <t>CZE</t>
  </si>
  <si>
    <t>Czech Republic</t>
  </si>
  <si>
    <t>DEU</t>
  </si>
  <si>
    <t>Germany</t>
  </si>
  <si>
    <t>DJI</t>
  </si>
  <si>
    <t>Djibouti</t>
  </si>
  <si>
    <t>DMA</t>
  </si>
  <si>
    <t>Dominica</t>
  </si>
  <si>
    <t>DNK</t>
  </si>
  <si>
    <t>Denmark</t>
  </si>
  <si>
    <t>DOM</t>
  </si>
  <si>
    <t>Dominican Republic</t>
  </si>
  <si>
    <t>DZA</t>
  </si>
  <si>
    <t>Algeria</t>
  </si>
  <si>
    <t>ECU</t>
  </si>
  <si>
    <t>Ecuador</t>
  </si>
  <si>
    <t>EGY</t>
  </si>
  <si>
    <t>Egypt</t>
  </si>
  <si>
    <t>ERI</t>
  </si>
  <si>
    <t>Eritrea</t>
  </si>
  <si>
    <t>ESP</t>
  </si>
  <si>
    <t>Spain</t>
  </si>
  <si>
    <t>EST</t>
  </si>
  <si>
    <t>Estonia</t>
  </si>
  <si>
    <t>ETH</t>
  </si>
  <si>
    <t>Ethiopia</t>
  </si>
  <si>
    <t>FIN</t>
  </si>
  <si>
    <t>Finland</t>
  </si>
  <si>
    <t>FJI</t>
  </si>
  <si>
    <t>Fiji</t>
  </si>
  <si>
    <t>FRA</t>
  </si>
  <si>
    <t>France</t>
  </si>
  <si>
    <t>FRO</t>
  </si>
  <si>
    <t>Faroe Islands</t>
  </si>
  <si>
    <t>FSM</t>
  </si>
  <si>
    <t>Micronesia, Federated States of</t>
  </si>
  <si>
    <t>GAB</t>
  </si>
  <si>
    <t>Gabon</t>
  </si>
  <si>
    <t>GBR</t>
  </si>
  <si>
    <t>United Kingdom</t>
  </si>
  <si>
    <t>GEO</t>
  </si>
  <si>
    <t>Georgia</t>
  </si>
  <si>
    <t>GHA</t>
  </si>
  <si>
    <t>Ghana</t>
  </si>
  <si>
    <t>GIN</t>
  </si>
  <si>
    <t>Guinea</t>
  </si>
  <si>
    <t>GMB</t>
  </si>
  <si>
    <t>Gambia</t>
  </si>
  <si>
    <t>GNB</t>
  </si>
  <si>
    <t>Guinea-Bissau</t>
  </si>
  <si>
    <t>GNQ</t>
  </si>
  <si>
    <t>Equatorial Guinea</t>
  </si>
  <si>
    <t>GRC</t>
  </si>
  <si>
    <t>Greece</t>
  </si>
  <si>
    <t>GRD</t>
  </si>
  <si>
    <t>Grenada</t>
  </si>
  <si>
    <t>GTM</t>
  </si>
  <si>
    <t>Guatemala</t>
  </si>
  <si>
    <t>GUY</t>
  </si>
  <si>
    <t>Guyana</t>
  </si>
  <si>
    <t>HKG</t>
  </si>
  <si>
    <t>Hong Kong</t>
  </si>
  <si>
    <t>HND</t>
  </si>
  <si>
    <t>Honduras</t>
  </si>
  <si>
    <t>HRV</t>
  </si>
  <si>
    <t>Croatia</t>
  </si>
  <si>
    <t>HTI</t>
  </si>
  <si>
    <t>Haiti</t>
  </si>
  <si>
    <t>HUN</t>
  </si>
  <si>
    <t>Hungary</t>
  </si>
  <si>
    <t>IDN</t>
  </si>
  <si>
    <t>Indonesia</t>
  </si>
  <si>
    <t>IND</t>
  </si>
  <si>
    <t>India</t>
  </si>
  <si>
    <t>IRL</t>
  </si>
  <si>
    <t>Ireland</t>
  </si>
  <si>
    <t>IRN</t>
  </si>
  <si>
    <t>Iran (Islamic Republic of)</t>
  </si>
  <si>
    <t>IRQ</t>
  </si>
  <si>
    <t>Iraq</t>
  </si>
  <si>
    <t>ISL</t>
  </si>
  <si>
    <t>Iceland</t>
  </si>
  <si>
    <t>ISR</t>
  </si>
  <si>
    <t>Israel</t>
  </si>
  <si>
    <t>ITA</t>
  </si>
  <si>
    <t>Italy</t>
  </si>
  <si>
    <t>JAM</t>
  </si>
  <si>
    <t>Jamaica</t>
  </si>
  <si>
    <t>JOR</t>
  </si>
  <si>
    <t>Jordan</t>
  </si>
  <si>
    <t>JPN</t>
  </si>
  <si>
    <t>Japan</t>
  </si>
  <si>
    <t>KAZ</t>
  </si>
  <si>
    <t>Kazakhstan</t>
  </si>
  <si>
    <t>KEN</t>
  </si>
  <si>
    <t>Kenya</t>
  </si>
  <si>
    <t>KGZ</t>
  </si>
  <si>
    <t>Kyrgyzstan</t>
  </si>
  <si>
    <t>KHM</t>
  </si>
  <si>
    <t>Cambodia</t>
  </si>
  <si>
    <t>KIR</t>
  </si>
  <si>
    <t>Kiribati</t>
  </si>
  <si>
    <t>KNA</t>
  </si>
  <si>
    <t>Saint Kitts and Nevis</t>
  </si>
  <si>
    <t>KOR</t>
  </si>
  <si>
    <t>Korea, Republic of</t>
  </si>
  <si>
    <t>KWT</t>
  </si>
  <si>
    <t>Kuwait</t>
  </si>
  <si>
    <t>LAO</t>
  </si>
  <si>
    <t>Lao People's Democratic Republic</t>
  </si>
  <si>
    <t>LBN</t>
  </si>
  <si>
    <t>Lebanon</t>
  </si>
  <si>
    <t>LBR</t>
  </si>
  <si>
    <t>Liberia</t>
  </si>
  <si>
    <t>LBY</t>
  </si>
  <si>
    <t>Libyan Arab Jamahiriya</t>
  </si>
  <si>
    <t>LCA</t>
  </si>
  <si>
    <t>Saint Lucia</t>
  </si>
  <si>
    <t>LIE</t>
  </si>
  <si>
    <t>Liechtenstein</t>
  </si>
  <si>
    <t>LKA</t>
  </si>
  <si>
    <t>Sri Lanka</t>
  </si>
  <si>
    <t>LSO</t>
  </si>
  <si>
    <t>Lesotho</t>
  </si>
  <si>
    <t>LTU</t>
  </si>
  <si>
    <t>Lithuania</t>
  </si>
  <si>
    <t>LUX</t>
  </si>
  <si>
    <t>Luxembourg</t>
  </si>
  <si>
    <t>LVA</t>
  </si>
  <si>
    <t>Latvia</t>
  </si>
  <si>
    <t>MAC</t>
  </si>
  <si>
    <t>Macau</t>
  </si>
  <si>
    <t>MAR</t>
  </si>
  <si>
    <t>Morocco</t>
  </si>
  <si>
    <t>MCO</t>
  </si>
  <si>
    <t>Monaco</t>
  </si>
  <si>
    <t>,,</t>
  </si>
  <si>
    <t>MDA</t>
  </si>
  <si>
    <t>Republic of Moldova</t>
  </si>
  <si>
    <t>MDG</t>
  </si>
  <si>
    <t>Madagascar</t>
  </si>
  <si>
    <t>MDV</t>
  </si>
  <si>
    <t>Maldives</t>
  </si>
  <si>
    <t>MEX</t>
  </si>
  <si>
    <t>Mexico</t>
  </si>
  <si>
    <t>MHL</t>
  </si>
  <si>
    <t>Marshall Islands</t>
  </si>
  <si>
    <t>MKD</t>
  </si>
  <si>
    <t>The former Yugoslav Republic of Macedonia</t>
  </si>
  <si>
    <t>MLI</t>
  </si>
  <si>
    <t>Mali</t>
  </si>
  <si>
    <t>MLT</t>
  </si>
  <si>
    <t>Malta</t>
  </si>
  <si>
    <t>MMR</t>
  </si>
  <si>
    <t>Burma</t>
  </si>
  <si>
    <t>MNE</t>
  </si>
  <si>
    <t>Montenegro</t>
  </si>
  <si>
    <t>MNG</t>
  </si>
  <si>
    <t>Mongolia</t>
  </si>
  <si>
    <t>MOZ</t>
  </si>
  <si>
    <t>Mozambique</t>
  </si>
  <si>
    <t>MRT</t>
  </si>
  <si>
    <t>Mauritania</t>
  </si>
  <si>
    <t>MSR</t>
  </si>
  <si>
    <t>Montserrat</t>
  </si>
  <si>
    <t>MUS</t>
  </si>
  <si>
    <t>Mauritius</t>
  </si>
  <si>
    <t>MWI</t>
  </si>
  <si>
    <t>Malawi</t>
  </si>
  <si>
    <t>MYS</t>
  </si>
  <si>
    <t>Malaysia</t>
  </si>
  <si>
    <t>NAM</t>
  </si>
  <si>
    <t>Namibia</t>
  </si>
  <si>
    <t>NCL</t>
  </si>
  <si>
    <t>New Caledonia</t>
  </si>
  <si>
    <t>NER</t>
  </si>
  <si>
    <t>Niger</t>
  </si>
  <si>
    <t>NGA</t>
  </si>
  <si>
    <t>Nigeria</t>
  </si>
  <si>
    <t>NIC</t>
  </si>
  <si>
    <t>Nicaragua</t>
  </si>
  <si>
    <t>NLD</t>
  </si>
  <si>
    <t>Netherlands</t>
  </si>
  <si>
    <t>NOR</t>
  </si>
  <si>
    <t>Norway</t>
  </si>
  <si>
    <t>NPL</t>
  </si>
  <si>
    <t>Nepal</t>
  </si>
  <si>
    <t>NZL</t>
  </si>
  <si>
    <t>New Zealand</t>
  </si>
  <si>
    <t>OMN</t>
  </si>
  <si>
    <t>Oman</t>
  </si>
  <si>
    <t>PAK</t>
  </si>
  <si>
    <t>Pakistan</t>
  </si>
  <si>
    <t>PAN</t>
  </si>
  <si>
    <t>Panama</t>
  </si>
  <si>
    <t>PER</t>
  </si>
  <si>
    <t>Peru</t>
  </si>
  <si>
    <t>PHL</t>
  </si>
  <si>
    <t>Philippines</t>
  </si>
  <si>
    <t>PLW</t>
  </si>
  <si>
    <t>Palau</t>
  </si>
  <si>
    <t>PNG</t>
  </si>
  <si>
    <t>Papua New Guinea</t>
  </si>
  <si>
    <t>POL</t>
  </si>
  <si>
    <t>Poland</t>
  </si>
  <si>
    <t>PRI</t>
  </si>
  <si>
    <t>Puerto Rico</t>
  </si>
  <si>
    <t>PRK</t>
  </si>
  <si>
    <t>Korea, Democratic People's Republic of</t>
  </si>
  <si>
    <t>PRT</t>
  </si>
  <si>
    <t>Portugal</t>
  </si>
  <si>
    <t>PRY</t>
  </si>
  <si>
    <t>Paraguay</t>
  </si>
  <si>
    <t>PSE</t>
  </si>
  <si>
    <t>Palestine</t>
  </si>
  <si>
    <t>PYF</t>
  </si>
  <si>
    <t>French Polynesia</t>
  </si>
  <si>
    <t>QAT</t>
  </si>
  <si>
    <t>Qatar</t>
  </si>
  <si>
    <t>ROU</t>
  </si>
  <si>
    <t>Romania</t>
  </si>
  <si>
    <t>RUS</t>
  </si>
  <si>
    <t>Russia</t>
  </si>
  <si>
    <t>RWA</t>
  </si>
  <si>
    <t>Rwanda</t>
  </si>
  <si>
    <t>SAU</t>
  </si>
  <si>
    <t>Saudi Arabia</t>
  </si>
  <si>
    <t>SDN</t>
  </si>
  <si>
    <t>Sudan</t>
  </si>
  <si>
    <t>SEN</t>
  </si>
  <si>
    <t>Senegal</t>
  </si>
  <si>
    <t>SGP</t>
  </si>
  <si>
    <t>Singapore</t>
  </si>
  <si>
    <t>SLB</t>
  </si>
  <si>
    <t>Solomon Islands</t>
  </si>
  <si>
    <t>SLE</t>
  </si>
  <si>
    <t>Sierra Leone</t>
  </si>
  <si>
    <t>SLV</t>
  </si>
  <si>
    <t>El Salvador</t>
  </si>
  <si>
    <t>SMR</t>
  </si>
  <si>
    <t>San Marino</t>
  </si>
  <si>
    <t>SOM</t>
  </si>
  <si>
    <t>Somalia</t>
  </si>
  <si>
    <t>SRB</t>
  </si>
  <si>
    <t>Serbia</t>
  </si>
  <si>
    <t>STP</t>
  </si>
  <si>
    <t>Sao Tome and Principe</t>
  </si>
  <si>
    <t>SUR</t>
  </si>
  <si>
    <t>Suriname</t>
  </si>
  <si>
    <t>SVK</t>
  </si>
  <si>
    <t>Slovakia</t>
  </si>
  <si>
    <t>SVN</t>
  </si>
  <si>
    <t>Slovenia</t>
  </si>
  <si>
    <t>SWE</t>
  </si>
  <si>
    <t>Sweden</t>
  </si>
  <si>
    <t>SWZ</t>
  </si>
  <si>
    <t>Swaziland</t>
  </si>
  <si>
    <t>SYC</t>
  </si>
  <si>
    <t>Seychelles</t>
  </si>
  <si>
    <t>SYR</t>
  </si>
  <si>
    <t>Syrian Arab Republic</t>
  </si>
  <si>
    <t>TCD</t>
  </si>
  <si>
    <t>Chad</t>
  </si>
  <si>
    <t>TGO</t>
  </si>
  <si>
    <t>Togo</t>
  </si>
  <si>
    <t>THA</t>
  </si>
  <si>
    <t>Thailand</t>
  </si>
  <si>
    <t>TJK</t>
  </si>
  <si>
    <t>Tajikistan</t>
  </si>
  <si>
    <t>TKM</t>
  </si>
  <si>
    <t>Turkmenistan</t>
  </si>
  <si>
    <t>TLS</t>
  </si>
  <si>
    <t>Timor-Leste</t>
  </si>
  <si>
    <t>TON</t>
  </si>
  <si>
    <t>Tonga</t>
  </si>
  <si>
    <t>TTO</t>
  </si>
  <si>
    <t>Trinidad and Tobago</t>
  </si>
  <si>
    <t>TUN</t>
  </si>
  <si>
    <t>Tunisia</t>
  </si>
  <si>
    <t>TUR</t>
  </si>
  <si>
    <t>Turkey</t>
  </si>
  <si>
    <t>TWN</t>
  </si>
  <si>
    <t>Taiwan</t>
  </si>
  <si>
    <t>TZA</t>
  </si>
  <si>
    <t>United Republic of Tanzania</t>
  </si>
  <si>
    <t>UGA</t>
  </si>
  <si>
    <t>Uganda</t>
  </si>
  <si>
    <t>UKR</t>
  </si>
  <si>
    <t>Ukraine</t>
  </si>
  <si>
    <t>URY</t>
  </si>
  <si>
    <t>Uruguay</t>
  </si>
  <si>
    <t>USA</t>
  </si>
  <si>
    <t>United States</t>
  </si>
  <si>
    <t>UZB</t>
  </si>
  <si>
    <t>Uzbekistan</t>
  </si>
  <si>
    <t>VCT</t>
  </si>
  <si>
    <t>Saint Vincent and the Grenadines</t>
  </si>
  <si>
    <t>VEN</t>
  </si>
  <si>
    <t>Venezuela</t>
  </si>
  <si>
    <t>VNM</t>
  </si>
  <si>
    <t>Viet Nam</t>
  </si>
  <si>
    <t>VUT</t>
  </si>
  <si>
    <t>Vanuatu</t>
  </si>
  <si>
    <t>WLF</t>
  </si>
  <si>
    <t>Wallis and Futuna Islands</t>
  </si>
  <si>
    <t>YEM</t>
  </si>
  <si>
    <t>Yemen</t>
  </si>
  <si>
    <t>ZAF</t>
  </si>
  <si>
    <t>South Africa</t>
  </si>
  <si>
    <t>ZMB</t>
  </si>
  <si>
    <t>Zambia</t>
  </si>
  <si>
    <t>ZWE</t>
  </si>
  <si>
    <t>Zimbabwe</t>
  </si>
  <si>
    <t>Number of countries with data</t>
  </si>
  <si>
    <t>Indicator 5: Asylum &amp; Refugees (rate of approved asylum as %population + Refugee population as %total population)</t>
  </si>
  <si>
    <t>Positive decisions of Asylum applications and refugee status determination (% of total population)</t>
  </si>
  <si>
    <t>Refugee population by country or territory of asylum (% of total population)  score</t>
  </si>
  <si>
    <t>Positive decisions of Asylum applications and refugee status determination (% of total population)  score</t>
  </si>
  <si>
    <t>Indicator 6: Bilateral migration data coupled with climate vulnerability index</t>
  </si>
  <si>
    <t>People pathway (Average of Asylum&amp;Refugeepopulation + Bilateral migration)</t>
  </si>
  <si>
    <t>Indicator 7: Trade openness (% of GDP)</t>
  </si>
  <si>
    <t>Indicator 8: Cereal import dependency ratio</t>
  </si>
  <si>
    <t>Indicator 9: Embedded water in highly water stressed areas (Proportion of total production for rice, wheat, soy and sugar)</t>
  </si>
  <si>
    <t>Indicator 10: Military expenditure (% of GDP)</t>
  </si>
  <si>
    <t>Indicator 11: KOF Globalisation Index</t>
  </si>
  <si>
    <t>Indicator 12: Physical proximity to climate vulnerable country</t>
  </si>
  <si>
    <t xml:space="preserve">Indicator 12 score </t>
  </si>
  <si>
    <t>NB: Indicator 4, 10 and 12 excluded from all results</t>
  </si>
  <si>
    <t>AVERAGE of countries with ≥6 indicators</t>
  </si>
  <si>
    <t>AVERAGE of countries with ≥7 indicators</t>
  </si>
  <si>
    <t>RESULT by INDICATOR SUM of countries with ≥7 indicators</t>
  </si>
  <si>
    <t xml:space="preserve">Refugee population by country or territory of asylum (% of total population)  </t>
  </si>
  <si>
    <t>Indicator 5 score</t>
  </si>
  <si>
    <t>Full People pathway score (Average of Asylums+Refugees+Bilateral migration+GMB)</t>
  </si>
  <si>
    <t>Indicator 2 score FDI</t>
  </si>
  <si>
    <t>Indicator 3 score Remittances</t>
  </si>
  <si>
    <t>Indicator 1 score Transb water dep</t>
  </si>
  <si>
    <t xml:space="preserve">This is used as the result for the TCI Index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</si>
</sst>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8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30">
    <xf numFmtId="0" fontId="0" fillId="0" borderId="0" xfId="0"/>
    <xf numFmtId="1" fontId="5" fillId="0" borderId="1" xfId="1" applyNumberFormat="1" applyFont="1" applyFill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5" fillId="0" borderId="0" xfId="1" applyNumberFormat="1" applyFont="1" applyFill="1" applyBorder="1" applyAlignment="1">
      <alignment horizontal="center" vertical="center" wrapText="1"/>
    </xf>
    <xf numFmtId="1" fontId="7" fillId="0" borderId="0" xfId="1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6" fillId="0" borderId="0" xfId="0" applyFont="1" applyAlignment="1">
      <alignment horizontal="center" vertical="center"/>
    </xf>
    <xf numFmtId="0" fontId="5" fillId="0" borderId="0" xfId="2" applyFont="1" applyFill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" fontId="5" fillId="2" borderId="1" xfId="1" applyNumberFormat="1" applyFont="1" applyFill="1" applyBorder="1" applyAlignment="1">
      <alignment horizontal="center" vertical="center" wrapText="1"/>
    </xf>
    <xf numFmtId="0" fontId="0" fillId="2" borderId="0" xfId="0" applyFill="1"/>
    <xf numFmtId="1" fontId="5" fillId="3" borderId="1" xfId="1" applyNumberFormat="1" applyFont="1" applyFill="1" applyBorder="1" applyAlignment="1">
      <alignment horizontal="center" vertical="center" wrapText="1"/>
    </xf>
    <xf numFmtId="0" fontId="0" fillId="3" borderId="0" xfId="0" applyFill="1"/>
    <xf numFmtId="1" fontId="5" fillId="4" borderId="1" xfId="1" applyNumberFormat="1" applyFont="1" applyFill="1" applyBorder="1" applyAlignment="1">
      <alignment horizontal="center" vertical="center" wrapText="1"/>
    </xf>
    <xf numFmtId="0" fontId="0" fillId="4" borderId="0" xfId="0" applyFill="1"/>
    <xf numFmtId="1" fontId="5" fillId="5" borderId="1" xfId="1" applyNumberFormat="1" applyFont="1" applyFill="1" applyBorder="1" applyAlignment="1">
      <alignment horizontal="center" vertical="center" wrapText="1"/>
    </xf>
    <xf numFmtId="0" fontId="0" fillId="5" borderId="0" xfId="0" applyFill="1"/>
    <xf numFmtId="1" fontId="5" fillId="6" borderId="1" xfId="1" applyNumberFormat="1" applyFont="1" applyFill="1" applyBorder="1" applyAlignment="1">
      <alignment horizontal="center" vertical="center" wrapText="1"/>
    </xf>
    <xf numFmtId="0" fontId="0" fillId="6" borderId="0" xfId="0" applyFill="1"/>
    <xf numFmtId="2" fontId="5" fillId="6" borderId="1" xfId="1" applyNumberFormat="1" applyFont="1" applyFill="1" applyBorder="1" applyAlignment="1">
      <alignment horizontal="center" vertical="center" wrapText="1"/>
    </xf>
    <xf numFmtId="1" fontId="5" fillId="7" borderId="1" xfId="1" applyNumberFormat="1" applyFont="1" applyFill="1" applyBorder="1" applyAlignment="1">
      <alignment horizontal="center" vertical="center" wrapText="1"/>
    </xf>
    <xf numFmtId="0" fontId="0" fillId="7" borderId="0" xfId="0" applyFill="1"/>
    <xf numFmtId="0" fontId="6" fillId="5" borderId="1" xfId="0" applyFont="1" applyFill="1" applyBorder="1" applyAlignment="1">
      <alignment horizontal="center" vertical="center" wrapText="1"/>
    </xf>
    <xf numFmtId="1" fontId="5" fillId="8" borderId="1" xfId="1" applyNumberFormat="1" applyFont="1" applyFill="1" applyBorder="1" applyAlignment="1">
      <alignment horizontal="center" vertical="center" wrapText="1"/>
    </xf>
    <xf numFmtId="0" fontId="0" fillId="8" borderId="0" xfId="0" applyFill="1"/>
    <xf numFmtId="0" fontId="0" fillId="9" borderId="0" xfId="0" applyFill="1"/>
    <xf numFmtId="0" fontId="2" fillId="9" borderId="0" xfId="0" applyFont="1" applyFill="1" applyAlignment="1">
      <alignment horizontal="center" vertical="center" wrapText="1"/>
    </xf>
    <xf numFmtId="0" fontId="11" fillId="9" borderId="0" xfId="0" applyFont="1" applyFill="1" applyAlignment="1">
      <alignment wrapText="1"/>
    </xf>
  </cellXfs>
  <cellStyles count="12"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Normal" xfId="0" builtinId="0"/>
    <cellStyle name="Normal 2" xfId="2"/>
    <cellStyle name="Normal 38" xfId="3"/>
    <cellStyle name="Percent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18"/>
  <sheetViews>
    <sheetView tabSelected="1" topLeftCell="AF1" workbookViewId="0">
      <selection activeCell="AT1" sqref="AT1"/>
    </sheetView>
  </sheetViews>
  <sheetFormatPr defaultColWidth="11" defaultRowHeight="15.75" x14ac:dyDescent="0.25"/>
  <cols>
    <col min="4" max="4" width="11" style="16"/>
    <col min="5" max="5" width="11" style="14"/>
    <col min="6" max="6" width="24.5" customWidth="1"/>
    <col min="7" max="7" width="11" style="20"/>
    <col min="9" max="9" width="11" style="20"/>
    <col min="10" max="10" width="11" style="12"/>
    <col min="18" max="18" width="11" style="18"/>
    <col min="20" max="20" width="11" style="18"/>
    <col min="21" max="21" width="11" style="23"/>
    <col min="24" max="24" width="11" style="20"/>
    <col min="26" max="26" width="11" style="20"/>
    <col min="28" max="28" width="11" style="20"/>
    <col min="29" max="29" width="11" style="26"/>
    <col min="45" max="45" width="11" style="27"/>
  </cols>
  <sheetData>
    <row r="1" spans="1:52" ht="78.75" x14ac:dyDescent="0.25">
      <c r="AS1" s="29" t="s">
        <v>457</v>
      </c>
    </row>
    <row r="2" spans="1:52" ht="180.75" thickBot="1" x14ac:dyDescent="0.3">
      <c r="A2" s="1" t="s">
        <v>0</v>
      </c>
      <c r="B2" s="1" t="s">
        <v>1</v>
      </c>
      <c r="C2" s="1" t="s">
        <v>2</v>
      </c>
      <c r="D2" s="15" t="s">
        <v>456</v>
      </c>
      <c r="E2" s="13" t="s">
        <v>3</v>
      </c>
      <c r="F2" s="1" t="s">
        <v>4</v>
      </c>
      <c r="G2" s="19" t="s">
        <v>454</v>
      </c>
      <c r="H2" s="2" t="s">
        <v>5</v>
      </c>
      <c r="I2" s="21" t="s">
        <v>455</v>
      </c>
      <c r="J2" s="11" t="s">
        <v>6</v>
      </c>
      <c r="K2" s="9" t="s">
        <v>7</v>
      </c>
      <c r="L2" s="9" t="s">
        <v>8</v>
      </c>
      <c r="M2" s="9" t="s">
        <v>435</v>
      </c>
      <c r="N2" s="9" t="s">
        <v>437</v>
      </c>
      <c r="O2" s="9" t="s">
        <v>451</v>
      </c>
      <c r="P2" s="9" t="s">
        <v>436</v>
      </c>
      <c r="Q2" s="3" t="s">
        <v>434</v>
      </c>
      <c r="R2" s="24" t="s">
        <v>452</v>
      </c>
      <c r="S2" s="1" t="s">
        <v>438</v>
      </c>
      <c r="T2" s="17" t="s">
        <v>9</v>
      </c>
      <c r="U2" s="22" t="s">
        <v>439</v>
      </c>
      <c r="V2" s="9" t="s">
        <v>453</v>
      </c>
      <c r="W2" s="1" t="s">
        <v>440</v>
      </c>
      <c r="X2" s="19" t="s">
        <v>10</v>
      </c>
      <c r="Y2" s="1" t="s">
        <v>441</v>
      </c>
      <c r="Z2" s="19" t="s">
        <v>11</v>
      </c>
      <c r="AA2" s="1" t="s">
        <v>442</v>
      </c>
      <c r="AB2" s="19" t="s">
        <v>12</v>
      </c>
      <c r="AC2" s="25" t="s">
        <v>14</v>
      </c>
      <c r="AD2" s="9" t="s">
        <v>443</v>
      </c>
      <c r="AE2" s="9" t="s">
        <v>13</v>
      </c>
      <c r="AF2" s="1" t="s">
        <v>444</v>
      </c>
      <c r="AG2" s="1" t="s">
        <v>15</v>
      </c>
      <c r="AH2" s="9" t="s">
        <v>445</v>
      </c>
      <c r="AI2" s="9" t="s">
        <v>446</v>
      </c>
      <c r="AJ2" s="1" t="s">
        <v>16</v>
      </c>
      <c r="AK2" s="9" t="s">
        <v>17</v>
      </c>
      <c r="AL2" s="9" t="s">
        <v>18</v>
      </c>
      <c r="AM2" s="9" t="s">
        <v>19</v>
      </c>
      <c r="AN2" s="4"/>
      <c r="AO2" s="5" t="s">
        <v>447</v>
      </c>
      <c r="AP2" s="6"/>
      <c r="AQ2" s="10" t="s">
        <v>450</v>
      </c>
      <c r="AR2" s="10" t="s">
        <v>20</v>
      </c>
      <c r="AS2" s="28" t="s">
        <v>449</v>
      </c>
      <c r="AT2" s="10" t="s">
        <v>448</v>
      </c>
      <c r="AU2" s="6"/>
      <c r="AV2" s="4" t="s">
        <v>21</v>
      </c>
      <c r="AW2" s="4" t="s">
        <v>22</v>
      </c>
      <c r="AX2" s="4" t="s">
        <v>23</v>
      </c>
      <c r="AY2" s="7" t="s">
        <v>24</v>
      </c>
      <c r="AZ2" s="8" t="s">
        <v>25</v>
      </c>
    </row>
    <row r="3" spans="1:52" x14ac:dyDescent="0.25">
      <c r="A3" t="s">
        <v>26</v>
      </c>
      <c r="B3" t="s">
        <v>27</v>
      </c>
      <c r="S3">
        <v>0.20252131370820986</v>
      </c>
      <c r="T3" s="18">
        <v>2</v>
      </c>
      <c r="U3" s="23">
        <v>2</v>
      </c>
      <c r="W3">
        <v>214.27768130609999</v>
      </c>
      <c r="X3" s="20">
        <v>10</v>
      </c>
      <c r="Y3">
        <v>20.9</v>
      </c>
      <c r="Z3" s="20">
        <v>4</v>
      </c>
      <c r="AA3">
        <v>0.19020613769022876</v>
      </c>
      <c r="AB3" s="20">
        <v>6</v>
      </c>
      <c r="AC3" s="26">
        <v>6.666666666666667</v>
      </c>
      <c r="AF3">
        <v>43.263100000000001</v>
      </c>
      <c r="AG3">
        <v>3</v>
      </c>
      <c r="AH3">
        <v>0.39864959599999999</v>
      </c>
      <c r="AI3">
        <v>7</v>
      </c>
      <c r="AL3">
        <v>5</v>
      </c>
      <c r="AR3">
        <v>5</v>
      </c>
      <c r="AX3">
        <v>102911</v>
      </c>
    </row>
    <row r="4" spans="1:52" x14ac:dyDescent="0.25">
      <c r="A4" t="s">
        <v>28</v>
      </c>
      <c r="B4" t="s">
        <v>29</v>
      </c>
      <c r="C4">
        <v>28.72</v>
      </c>
      <c r="D4" s="16">
        <v>6</v>
      </c>
      <c r="E4" s="14">
        <v>6</v>
      </c>
      <c r="M4">
        <v>4.0234702430846606E-7</v>
      </c>
      <c r="N4">
        <v>1</v>
      </c>
      <c r="O4">
        <v>5.4274105052296538E-4</v>
      </c>
      <c r="P4">
        <v>5</v>
      </c>
      <c r="Q4">
        <v>3</v>
      </c>
      <c r="R4" s="18">
        <v>2</v>
      </c>
      <c r="U4" s="23">
        <v>2</v>
      </c>
      <c r="AA4">
        <v>0.94969654182776797</v>
      </c>
      <c r="AB4" s="20">
        <v>10</v>
      </c>
      <c r="AD4">
        <v>6.3</v>
      </c>
      <c r="AE4">
        <v>10</v>
      </c>
      <c r="AF4">
        <v>29.910489999999999</v>
      </c>
      <c r="AG4">
        <v>1</v>
      </c>
      <c r="AH4">
        <v>0.37510162866705832</v>
      </c>
      <c r="AI4">
        <v>6</v>
      </c>
      <c r="AJ4">
        <v>5.666666666666667</v>
      </c>
      <c r="AK4">
        <v>5.5</v>
      </c>
      <c r="AL4">
        <v>3.5</v>
      </c>
      <c r="AM4">
        <v>8</v>
      </c>
      <c r="AR4">
        <v>4</v>
      </c>
      <c r="AV4">
        <v>0.46788642112684775</v>
      </c>
      <c r="AW4">
        <v>20724663536.824516</v>
      </c>
      <c r="AX4">
        <v>30551674</v>
      </c>
      <c r="AY4">
        <v>0.58265870500000005</v>
      </c>
      <c r="AZ4">
        <v>10</v>
      </c>
    </row>
    <row r="5" spans="1:52" x14ac:dyDescent="0.25">
      <c r="A5" t="s">
        <v>30</v>
      </c>
      <c r="B5" t="s">
        <v>31</v>
      </c>
      <c r="C5">
        <v>0</v>
      </c>
      <c r="D5" s="16">
        <v>1</v>
      </c>
      <c r="E5" s="14">
        <v>1</v>
      </c>
      <c r="F5">
        <v>0.22349268317474522</v>
      </c>
      <c r="G5" s="20">
        <v>4</v>
      </c>
      <c r="H5">
        <v>0</v>
      </c>
      <c r="I5" s="20">
        <v>1</v>
      </c>
      <c r="J5" s="12">
        <v>2.5</v>
      </c>
      <c r="O5">
        <v>1.1245153520384333E-3</v>
      </c>
      <c r="P5">
        <v>6</v>
      </c>
      <c r="S5">
        <v>0.30301352894609324</v>
      </c>
      <c r="T5" s="18">
        <v>6</v>
      </c>
      <c r="U5" s="23">
        <v>6</v>
      </c>
      <c r="W5">
        <v>95.049426211599993</v>
      </c>
      <c r="X5" s="20">
        <v>6</v>
      </c>
      <c r="Y5">
        <v>54.6</v>
      </c>
      <c r="Z5" s="20">
        <v>6</v>
      </c>
      <c r="AA5">
        <v>7.0848995148374602E-2</v>
      </c>
      <c r="AB5" s="20">
        <v>3</v>
      </c>
      <c r="AC5" s="26">
        <v>5</v>
      </c>
      <c r="AD5">
        <v>4.8</v>
      </c>
      <c r="AE5">
        <v>10</v>
      </c>
      <c r="AF5">
        <v>43.286140000000003</v>
      </c>
      <c r="AG5">
        <v>3</v>
      </c>
      <c r="AH5">
        <v>0.51209397787085176</v>
      </c>
      <c r="AI5">
        <v>9</v>
      </c>
      <c r="AJ5">
        <v>7.333333333333333</v>
      </c>
      <c r="AK5">
        <v>6.5</v>
      </c>
      <c r="AL5">
        <v>6</v>
      </c>
      <c r="AM5">
        <v>9.5</v>
      </c>
      <c r="AQ5">
        <v>30</v>
      </c>
      <c r="AR5">
        <v>8</v>
      </c>
      <c r="AS5" s="27">
        <v>3.75</v>
      </c>
      <c r="AT5">
        <f t="shared" ref="AT5:AT6" si="0">IF(AR5&gt;=6,AQ5/AR5)</f>
        <v>3.75</v>
      </c>
      <c r="AV5">
        <v>0.52629323824060348</v>
      </c>
      <c r="AW5">
        <v>121703638683.74409</v>
      </c>
      <c r="AX5">
        <v>21471618</v>
      </c>
      <c r="AY5">
        <v>0.51563940399999997</v>
      </c>
      <c r="AZ5">
        <v>9</v>
      </c>
    </row>
    <row r="6" spans="1:52" x14ac:dyDescent="0.25">
      <c r="A6" t="s">
        <v>32</v>
      </c>
      <c r="B6" t="s">
        <v>33</v>
      </c>
      <c r="C6">
        <v>35.49</v>
      </c>
      <c r="D6" s="16">
        <v>6</v>
      </c>
      <c r="E6" s="14">
        <v>6</v>
      </c>
      <c r="F6">
        <v>0.21435466723004934</v>
      </c>
      <c r="G6" s="20">
        <v>4</v>
      </c>
      <c r="H6">
        <v>7.8</v>
      </c>
      <c r="I6" s="20">
        <v>9</v>
      </c>
      <c r="J6" s="12">
        <v>6.5</v>
      </c>
      <c r="M6">
        <v>1.265022137887413E-6</v>
      </c>
      <c r="N6">
        <v>2</v>
      </c>
      <c r="O6">
        <v>3.0695857237137276E-5</v>
      </c>
      <c r="P6">
        <v>2</v>
      </c>
      <c r="Q6">
        <v>2</v>
      </c>
      <c r="R6" s="18">
        <v>1</v>
      </c>
      <c r="S6">
        <v>0.24800496488859231</v>
      </c>
      <c r="T6" s="18">
        <v>3</v>
      </c>
      <c r="U6" s="23">
        <v>2</v>
      </c>
      <c r="W6">
        <v>89.238663523200003</v>
      </c>
      <c r="X6" s="20">
        <v>5</v>
      </c>
      <c r="Y6">
        <v>45.4</v>
      </c>
      <c r="Z6" s="20">
        <v>6</v>
      </c>
      <c r="AA6">
        <v>8.4110706318853201E-2</v>
      </c>
      <c r="AB6" s="20">
        <v>3</v>
      </c>
      <c r="AC6" s="26">
        <v>4.666666666666667</v>
      </c>
      <c r="AD6">
        <v>1.3</v>
      </c>
      <c r="AE6">
        <v>3</v>
      </c>
      <c r="AF6">
        <v>56.808929999999997</v>
      </c>
      <c r="AG6">
        <v>6</v>
      </c>
      <c r="AH6">
        <v>0.28439576167690839</v>
      </c>
      <c r="AI6">
        <v>3</v>
      </c>
      <c r="AJ6">
        <v>4</v>
      </c>
      <c r="AK6">
        <v>4.5</v>
      </c>
      <c r="AL6">
        <v>4.5</v>
      </c>
      <c r="AM6">
        <v>3</v>
      </c>
      <c r="AQ6">
        <v>43</v>
      </c>
      <c r="AR6">
        <v>9</v>
      </c>
      <c r="AS6" s="27">
        <v>4.7777777777777777</v>
      </c>
      <c r="AT6">
        <f t="shared" si="0"/>
        <v>4.7777777777777777</v>
      </c>
      <c r="AV6">
        <v>0.71609996377950713</v>
      </c>
      <c r="AW6">
        <v>12903854876.372377</v>
      </c>
      <c r="AX6">
        <v>2773620</v>
      </c>
      <c r="AY6">
        <v>0.33270861600000001</v>
      </c>
      <c r="AZ6">
        <v>5</v>
      </c>
    </row>
    <row r="7" spans="1:52" x14ac:dyDescent="0.25">
      <c r="A7" t="s">
        <v>34</v>
      </c>
      <c r="B7" t="s">
        <v>35</v>
      </c>
      <c r="S7">
        <v>0.30633595920382345</v>
      </c>
      <c r="T7" s="18">
        <v>6</v>
      </c>
      <c r="U7" s="23">
        <v>6</v>
      </c>
      <c r="Y7">
        <v>100.2</v>
      </c>
      <c r="Z7" s="20">
        <v>10</v>
      </c>
      <c r="AA7">
        <v>0.19020613769022876</v>
      </c>
      <c r="AB7" s="20">
        <v>6</v>
      </c>
      <c r="AH7">
        <v>0.39864959599999999</v>
      </c>
      <c r="AI7">
        <v>7</v>
      </c>
      <c r="AR7">
        <v>3</v>
      </c>
    </row>
    <row r="8" spans="1:52" x14ac:dyDescent="0.25">
      <c r="A8" t="s">
        <v>36</v>
      </c>
      <c r="B8" t="s">
        <v>37</v>
      </c>
      <c r="C8">
        <v>0</v>
      </c>
      <c r="D8" s="16">
        <v>1</v>
      </c>
      <c r="E8" s="14">
        <v>1</v>
      </c>
      <c r="K8">
        <v>54.7</v>
      </c>
      <c r="L8">
        <v>3</v>
      </c>
      <c r="M8">
        <v>1.9986965022811212E-5</v>
      </c>
      <c r="N8">
        <v>6</v>
      </c>
      <c r="O8">
        <v>6.8544853590473938E-5</v>
      </c>
      <c r="P8">
        <v>3</v>
      </c>
      <c r="Q8">
        <v>4.5</v>
      </c>
      <c r="R8" s="18">
        <v>4</v>
      </c>
      <c r="S8">
        <v>0.41828142044322725</v>
      </c>
      <c r="T8" s="18">
        <v>9</v>
      </c>
      <c r="U8" s="23">
        <v>6.5</v>
      </c>
      <c r="V8">
        <v>5.25</v>
      </c>
      <c r="W8">
        <v>180.60501828080001</v>
      </c>
      <c r="X8" s="20">
        <v>10</v>
      </c>
      <c r="Y8">
        <v>140</v>
      </c>
      <c r="Z8" s="20">
        <v>10</v>
      </c>
      <c r="AA8">
        <v>0.61773155520850298</v>
      </c>
      <c r="AB8" s="20">
        <v>9</v>
      </c>
      <c r="AC8" s="26">
        <v>9.6666666666666661</v>
      </c>
      <c r="AF8">
        <v>76.020470000000003</v>
      </c>
      <c r="AG8">
        <v>9</v>
      </c>
      <c r="AH8">
        <v>0.33053311430185894</v>
      </c>
      <c r="AI8">
        <v>4</v>
      </c>
      <c r="AL8">
        <v>6.5</v>
      </c>
      <c r="AQ8">
        <v>52</v>
      </c>
      <c r="AR8">
        <v>7</v>
      </c>
      <c r="AS8" s="27">
        <v>7.4285714285714288</v>
      </c>
      <c r="AT8">
        <f t="shared" ref="AT8:AT25" si="1">IF(AR8&gt;=6,AQ8/AR8)</f>
        <v>7.4285714285714288</v>
      </c>
      <c r="AV8">
        <v>0.82716939978471049</v>
      </c>
      <c r="AX8">
        <v>9346129</v>
      </c>
      <c r="AY8">
        <v>0.29781603099999998</v>
      </c>
      <c r="AZ8">
        <v>4</v>
      </c>
    </row>
    <row r="9" spans="1:52" x14ac:dyDescent="0.25">
      <c r="A9" t="s">
        <v>38</v>
      </c>
      <c r="B9" t="s">
        <v>39</v>
      </c>
      <c r="C9">
        <v>66.67</v>
      </c>
      <c r="D9" s="16">
        <v>9</v>
      </c>
      <c r="E9" s="14">
        <v>9</v>
      </c>
      <c r="F9">
        <v>0.25741862371679858</v>
      </c>
      <c r="G9" s="20">
        <v>6</v>
      </c>
      <c r="H9">
        <v>0.1</v>
      </c>
      <c r="I9" s="20">
        <v>2</v>
      </c>
      <c r="J9" s="12">
        <v>4</v>
      </c>
      <c r="K9">
        <v>59.3</v>
      </c>
      <c r="L9">
        <v>4</v>
      </c>
      <c r="M9">
        <v>3.2857108087716309E-6</v>
      </c>
      <c r="N9">
        <v>3</v>
      </c>
      <c r="O9">
        <v>8.4893182690445551E-5</v>
      </c>
      <c r="P9">
        <v>4</v>
      </c>
      <c r="Q9">
        <v>3.5</v>
      </c>
      <c r="R9" s="18">
        <v>3</v>
      </c>
      <c r="S9">
        <v>0.27622078860054644</v>
      </c>
      <c r="T9" s="18">
        <v>5</v>
      </c>
      <c r="U9" s="23">
        <v>4</v>
      </c>
      <c r="V9">
        <v>4</v>
      </c>
      <c r="W9">
        <v>38.800426107100002</v>
      </c>
      <c r="X9" s="20">
        <v>1</v>
      </c>
      <c r="Y9">
        <v>0.4</v>
      </c>
      <c r="Z9" s="20">
        <v>1</v>
      </c>
      <c r="AA9">
        <v>2.7064263930540722E-2</v>
      </c>
      <c r="AB9" s="20">
        <v>1</v>
      </c>
      <c r="AC9" s="26">
        <v>1</v>
      </c>
      <c r="AD9">
        <v>0.9</v>
      </c>
      <c r="AE9">
        <v>2</v>
      </c>
      <c r="AF9">
        <v>58.38496</v>
      </c>
      <c r="AG9">
        <v>6</v>
      </c>
      <c r="AH9">
        <v>0.30220370361073445</v>
      </c>
      <c r="AI9">
        <v>3</v>
      </c>
      <c r="AJ9">
        <v>3.6666666666666665</v>
      </c>
      <c r="AK9">
        <v>4</v>
      </c>
      <c r="AL9">
        <v>4.5</v>
      </c>
      <c r="AM9">
        <v>2.5</v>
      </c>
      <c r="AQ9">
        <v>34</v>
      </c>
      <c r="AR9">
        <v>9</v>
      </c>
      <c r="AS9" s="27">
        <v>3.7777777777777777</v>
      </c>
      <c r="AT9">
        <f t="shared" si="1"/>
        <v>3.7777777777777777</v>
      </c>
      <c r="AV9">
        <v>0.80830417131788523</v>
      </c>
      <c r="AW9">
        <v>611755084645.16602</v>
      </c>
      <c r="AX9">
        <v>41446246</v>
      </c>
      <c r="AY9">
        <v>0.26223906699999999</v>
      </c>
      <c r="AZ9">
        <v>3</v>
      </c>
    </row>
    <row r="10" spans="1:52" x14ac:dyDescent="0.25">
      <c r="A10" t="s">
        <v>40</v>
      </c>
      <c r="B10" t="s">
        <v>41</v>
      </c>
      <c r="C10">
        <v>11.71</v>
      </c>
      <c r="D10" s="16">
        <v>4</v>
      </c>
      <c r="E10" s="14">
        <v>4</v>
      </c>
      <c r="F10">
        <v>0.25439232021655023</v>
      </c>
      <c r="G10" s="20">
        <v>6</v>
      </c>
      <c r="H10">
        <v>21.4</v>
      </c>
      <c r="I10" s="20">
        <v>10</v>
      </c>
      <c r="J10" s="12">
        <v>8</v>
      </c>
      <c r="M10">
        <v>5.2879757494105757E-5</v>
      </c>
      <c r="N10">
        <v>8</v>
      </c>
      <c r="O10">
        <v>9.6124019519844696E-4</v>
      </c>
      <c r="P10">
        <v>6</v>
      </c>
      <c r="Q10">
        <v>7</v>
      </c>
      <c r="R10" s="18">
        <v>6</v>
      </c>
      <c r="S10">
        <v>0.28907680751506631</v>
      </c>
      <c r="T10" s="18">
        <v>6</v>
      </c>
      <c r="U10" s="23">
        <v>6</v>
      </c>
      <c r="W10">
        <v>75.326766646600007</v>
      </c>
      <c r="X10" s="20">
        <v>4</v>
      </c>
      <c r="Y10">
        <v>57.1</v>
      </c>
      <c r="Z10" s="20">
        <v>7</v>
      </c>
      <c r="AA10">
        <v>0.42536612688164438</v>
      </c>
      <c r="AB10" s="20">
        <v>8</v>
      </c>
      <c r="AC10" s="26">
        <v>6.333333333333333</v>
      </c>
      <c r="AD10">
        <v>4</v>
      </c>
      <c r="AE10">
        <v>9</v>
      </c>
      <c r="AF10">
        <v>53.448770000000003</v>
      </c>
      <c r="AG10">
        <v>5</v>
      </c>
      <c r="AH10">
        <v>0.29089624860237628</v>
      </c>
      <c r="AI10">
        <v>3</v>
      </c>
      <c r="AJ10">
        <v>5.666666666666667</v>
      </c>
      <c r="AK10">
        <v>7</v>
      </c>
      <c r="AL10">
        <v>4</v>
      </c>
      <c r="AM10">
        <v>6</v>
      </c>
      <c r="AQ10">
        <v>56</v>
      </c>
      <c r="AR10">
        <v>9</v>
      </c>
      <c r="AS10" s="27">
        <v>6.2222222222222223</v>
      </c>
      <c r="AT10">
        <f t="shared" si="1"/>
        <v>6.2222222222222223</v>
      </c>
      <c r="AV10">
        <v>0.73009260607583704</v>
      </c>
      <c r="AW10">
        <v>10432169571.24996</v>
      </c>
      <c r="AX10">
        <v>2976566</v>
      </c>
      <c r="AY10">
        <v>0.29721400999999997</v>
      </c>
      <c r="AZ10">
        <v>4</v>
      </c>
    </row>
    <row r="11" spans="1:52" x14ac:dyDescent="0.25">
      <c r="A11" t="s">
        <v>42</v>
      </c>
      <c r="B11" t="s">
        <v>43</v>
      </c>
      <c r="C11">
        <v>0</v>
      </c>
      <c r="D11" s="16">
        <v>1</v>
      </c>
      <c r="E11" s="14">
        <v>1</v>
      </c>
      <c r="H11">
        <v>1.7</v>
      </c>
      <c r="I11" s="20">
        <v>5</v>
      </c>
      <c r="S11">
        <v>0.32718531301644216</v>
      </c>
      <c r="T11" s="18">
        <v>7</v>
      </c>
      <c r="U11" s="23">
        <v>7</v>
      </c>
      <c r="W11">
        <v>97.936620833500001</v>
      </c>
      <c r="X11" s="20">
        <v>6</v>
      </c>
      <c r="Y11">
        <v>99.2</v>
      </c>
      <c r="Z11" s="20">
        <v>9</v>
      </c>
      <c r="AA11">
        <v>0.19020613769022876</v>
      </c>
      <c r="AB11" s="20">
        <v>6</v>
      </c>
      <c r="AC11" s="26">
        <v>7</v>
      </c>
      <c r="AF11">
        <v>50.869880000000002</v>
      </c>
      <c r="AG11">
        <v>5</v>
      </c>
      <c r="AH11">
        <v>0.41010332799999999</v>
      </c>
      <c r="AI11">
        <v>7</v>
      </c>
      <c r="AL11">
        <v>6</v>
      </c>
      <c r="AQ11">
        <v>39</v>
      </c>
      <c r="AR11">
        <v>7</v>
      </c>
      <c r="AS11" s="27">
        <v>5.5714285714285712</v>
      </c>
      <c r="AT11">
        <f t="shared" si="1"/>
        <v>5.5714285714285712</v>
      </c>
      <c r="AV11">
        <v>0.77401004730412593</v>
      </c>
      <c r="AW11">
        <v>1230000000</v>
      </c>
      <c r="AX11">
        <v>89985</v>
      </c>
      <c r="AY11">
        <v>0.41010332799999999</v>
      </c>
      <c r="AZ11">
        <v>7</v>
      </c>
    </row>
    <row r="12" spans="1:52" x14ac:dyDescent="0.25">
      <c r="A12" t="s">
        <v>44</v>
      </c>
      <c r="B12" t="s">
        <v>45</v>
      </c>
      <c r="C12">
        <v>0</v>
      </c>
      <c r="D12" s="16">
        <v>1</v>
      </c>
      <c r="E12" s="14">
        <v>1</v>
      </c>
      <c r="F12">
        <v>0.27975947742140733</v>
      </c>
      <c r="G12" s="20">
        <v>7</v>
      </c>
      <c r="H12">
        <v>0.1</v>
      </c>
      <c r="I12" s="20">
        <v>2</v>
      </c>
      <c r="J12" s="12">
        <v>4.5</v>
      </c>
      <c r="K12">
        <v>84.4</v>
      </c>
      <c r="L12">
        <v>10</v>
      </c>
      <c r="M12">
        <v>3.6299349240780912E-4</v>
      </c>
      <c r="N12">
        <v>10</v>
      </c>
      <c r="O12">
        <v>1.3238484591113322E-3</v>
      </c>
      <c r="P12">
        <v>7</v>
      </c>
      <c r="Q12">
        <v>8.5</v>
      </c>
      <c r="R12" s="18">
        <v>8</v>
      </c>
      <c r="S12">
        <v>0.26915761525468546</v>
      </c>
      <c r="T12" s="18">
        <v>4</v>
      </c>
      <c r="U12" s="23">
        <v>6</v>
      </c>
      <c r="V12">
        <v>7.75</v>
      </c>
      <c r="W12">
        <v>41.124833985800002</v>
      </c>
      <c r="X12" s="20">
        <v>1</v>
      </c>
      <c r="Y12">
        <v>3.1</v>
      </c>
      <c r="Z12" s="20">
        <v>1</v>
      </c>
      <c r="AA12">
        <v>0.73156270124028866</v>
      </c>
      <c r="AB12" s="20">
        <v>9</v>
      </c>
      <c r="AC12" s="26">
        <v>3.6666666666666665</v>
      </c>
      <c r="AD12">
        <v>1.6</v>
      </c>
      <c r="AE12">
        <v>5</v>
      </c>
      <c r="AF12">
        <v>82.927480000000003</v>
      </c>
      <c r="AG12">
        <v>10</v>
      </c>
      <c r="AH12">
        <v>0.23886655300000001</v>
      </c>
      <c r="AI12">
        <v>2</v>
      </c>
      <c r="AJ12">
        <v>5.666666666666667</v>
      </c>
      <c r="AK12">
        <v>7.5</v>
      </c>
      <c r="AL12">
        <v>6</v>
      </c>
      <c r="AM12">
        <v>3.5</v>
      </c>
      <c r="AQ12">
        <v>43</v>
      </c>
      <c r="AR12">
        <v>9</v>
      </c>
      <c r="AS12" s="27">
        <v>4.7777777777777777</v>
      </c>
      <c r="AT12">
        <f t="shared" si="1"/>
        <v>4.7777777777777777</v>
      </c>
      <c r="AV12">
        <v>0.93266211510541952</v>
      </c>
      <c r="AW12">
        <v>1560597150412.2236</v>
      </c>
      <c r="AX12">
        <v>23130900</v>
      </c>
      <c r="AY12">
        <v>0.23886655300000001</v>
      </c>
      <c r="AZ12">
        <v>2</v>
      </c>
    </row>
    <row r="13" spans="1:52" x14ac:dyDescent="0.25">
      <c r="A13" t="s">
        <v>46</v>
      </c>
      <c r="B13" t="s">
        <v>47</v>
      </c>
      <c r="C13">
        <v>29.21</v>
      </c>
      <c r="D13" s="16">
        <v>6</v>
      </c>
      <c r="E13" s="14">
        <v>6</v>
      </c>
      <c r="F13">
        <v>0.21107867437104214</v>
      </c>
      <c r="G13" s="20">
        <v>4</v>
      </c>
      <c r="H13">
        <v>0.7</v>
      </c>
      <c r="I13" s="20">
        <v>4</v>
      </c>
      <c r="J13" s="12">
        <v>4</v>
      </c>
      <c r="K13">
        <v>67.099999999999994</v>
      </c>
      <c r="L13">
        <v>7</v>
      </c>
      <c r="M13">
        <v>6.7698487712665402E-4</v>
      </c>
      <c r="N13">
        <v>10</v>
      </c>
      <c r="O13">
        <v>6.1364241076888454E-3</v>
      </c>
      <c r="P13">
        <v>9</v>
      </c>
      <c r="Q13">
        <v>9.5</v>
      </c>
      <c r="R13" s="18">
        <v>10</v>
      </c>
      <c r="S13">
        <v>0.22477044343212763</v>
      </c>
      <c r="T13" s="18">
        <v>3</v>
      </c>
      <c r="U13" s="23">
        <v>6.5</v>
      </c>
      <c r="V13">
        <v>7.25</v>
      </c>
      <c r="W13">
        <v>108.93536389240001</v>
      </c>
      <c r="X13" s="20">
        <v>7</v>
      </c>
      <c r="Y13">
        <v>27.7</v>
      </c>
      <c r="Z13" s="20">
        <v>4</v>
      </c>
      <c r="AA13">
        <v>0.24088104301883662</v>
      </c>
      <c r="AB13" s="20">
        <v>6</v>
      </c>
      <c r="AC13" s="26">
        <v>5.666666666666667</v>
      </c>
      <c r="AD13">
        <v>0.8</v>
      </c>
      <c r="AE13">
        <v>2</v>
      </c>
      <c r="AF13">
        <v>90.484700000000004</v>
      </c>
      <c r="AG13">
        <v>10</v>
      </c>
      <c r="AH13">
        <v>0.17536484336003785</v>
      </c>
      <c r="AI13">
        <v>1</v>
      </c>
      <c r="AJ13">
        <v>4.333333333333333</v>
      </c>
      <c r="AK13">
        <v>6</v>
      </c>
      <c r="AL13">
        <v>5.5</v>
      </c>
      <c r="AM13">
        <v>1.5</v>
      </c>
      <c r="AQ13">
        <v>54</v>
      </c>
      <c r="AR13">
        <v>9</v>
      </c>
      <c r="AS13" s="27">
        <v>6</v>
      </c>
      <c r="AT13">
        <f t="shared" si="1"/>
        <v>6</v>
      </c>
      <c r="AV13">
        <v>0.88120983926334417</v>
      </c>
      <c r="AW13">
        <v>415843926201.39606</v>
      </c>
      <c r="AX13">
        <v>8473786</v>
      </c>
      <c r="AY13">
        <v>0.19499014100000001</v>
      </c>
      <c r="AZ13">
        <v>1</v>
      </c>
    </row>
    <row r="14" spans="1:52" x14ac:dyDescent="0.25">
      <c r="A14" t="s">
        <v>48</v>
      </c>
      <c r="B14" t="s">
        <v>49</v>
      </c>
      <c r="C14">
        <v>76.599999999999994</v>
      </c>
      <c r="D14" s="16">
        <v>9</v>
      </c>
      <c r="E14" s="14">
        <v>9</v>
      </c>
      <c r="F14">
        <v>0.46466268909118019</v>
      </c>
      <c r="G14" s="20">
        <v>10</v>
      </c>
      <c r="H14">
        <v>2.9</v>
      </c>
      <c r="I14" s="20">
        <v>7</v>
      </c>
      <c r="J14" s="12">
        <v>8.5</v>
      </c>
      <c r="M14">
        <v>5.3711462025996348E-6</v>
      </c>
      <c r="N14">
        <v>4</v>
      </c>
      <c r="O14">
        <v>1.5792105324306159E-4</v>
      </c>
      <c r="P14">
        <v>4</v>
      </c>
      <c r="Q14">
        <v>4</v>
      </c>
      <c r="R14" s="18">
        <v>3</v>
      </c>
      <c r="S14">
        <v>0.11903174671827785</v>
      </c>
      <c r="T14" s="18">
        <v>1</v>
      </c>
      <c r="U14" s="23">
        <v>2</v>
      </c>
      <c r="W14">
        <v>77.333479297599993</v>
      </c>
      <c r="X14" s="20">
        <v>4</v>
      </c>
      <c r="Y14">
        <v>37.799999999999997</v>
      </c>
      <c r="Z14" s="20">
        <v>5</v>
      </c>
      <c r="AA14">
        <v>0.78785597107849625</v>
      </c>
      <c r="AB14" s="20">
        <v>9</v>
      </c>
      <c r="AC14" s="26">
        <v>6</v>
      </c>
      <c r="AD14">
        <v>4.7</v>
      </c>
      <c r="AE14">
        <v>10</v>
      </c>
      <c r="AF14">
        <v>56.554650000000002</v>
      </c>
      <c r="AG14">
        <v>6</v>
      </c>
      <c r="AH14">
        <v>0.2941062870547716</v>
      </c>
      <c r="AI14">
        <v>3</v>
      </c>
      <c r="AJ14">
        <v>6.333333333333333</v>
      </c>
      <c r="AK14">
        <v>8</v>
      </c>
      <c r="AL14">
        <v>4.5</v>
      </c>
      <c r="AM14">
        <v>6.5</v>
      </c>
      <c r="AQ14">
        <v>54</v>
      </c>
      <c r="AR14">
        <v>9</v>
      </c>
      <c r="AS14" s="27">
        <v>6</v>
      </c>
      <c r="AT14">
        <f t="shared" si="1"/>
        <v>6</v>
      </c>
      <c r="AV14">
        <v>0.74737287180881995</v>
      </c>
      <c r="AW14">
        <v>73560484384.958572</v>
      </c>
      <c r="AX14">
        <v>9416598</v>
      </c>
      <c r="AY14">
        <v>0.292860758</v>
      </c>
      <c r="AZ14">
        <v>3</v>
      </c>
    </row>
    <row r="15" spans="1:52" x14ac:dyDescent="0.25">
      <c r="A15" t="s">
        <v>50</v>
      </c>
      <c r="B15" t="s">
        <v>51</v>
      </c>
      <c r="C15">
        <v>19.75</v>
      </c>
      <c r="D15" s="16">
        <v>5</v>
      </c>
      <c r="E15" s="14">
        <v>5</v>
      </c>
      <c r="F15">
        <v>0.18930511316751164</v>
      </c>
      <c r="G15" s="20">
        <v>2</v>
      </c>
      <c r="H15">
        <v>1.9</v>
      </c>
      <c r="I15" s="20">
        <v>6</v>
      </c>
      <c r="J15" s="12">
        <v>4</v>
      </c>
      <c r="M15">
        <v>6.5197969543147208E-4</v>
      </c>
      <c r="N15">
        <v>10</v>
      </c>
      <c r="O15">
        <v>4.2451603719919117E-3</v>
      </c>
      <c r="P15">
        <v>8</v>
      </c>
      <c r="Q15">
        <v>9</v>
      </c>
      <c r="R15" s="18">
        <v>9</v>
      </c>
      <c r="S15">
        <v>0.49444165345793401</v>
      </c>
      <c r="T15" s="18">
        <v>10</v>
      </c>
      <c r="U15" s="23">
        <v>9.5</v>
      </c>
      <c r="Y15">
        <v>24.9</v>
      </c>
      <c r="Z15" s="20">
        <v>4</v>
      </c>
      <c r="AA15">
        <v>0.26000233454329913</v>
      </c>
      <c r="AB15" s="20">
        <v>6</v>
      </c>
      <c r="AD15">
        <v>2.2999999999999998</v>
      </c>
      <c r="AE15">
        <v>7</v>
      </c>
      <c r="AF15">
        <v>32.124079999999999</v>
      </c>
      <c r="AG15">
        <v>1</v>
      </c>
      <c r="AH15">
        <v>0.54036016952770449</v>
      </c>
      <c r="AI15">
        <v>10</v>
      </c>
      <c r="AJ15">
        <v>6</v>
      </c>
      <c r="AK15">
        <v>4</v>
      </c>
      <c r="AL15">
        <v>5.5</v>
      </c>
      <c r="AM15">
        <v>8.5</v>
      </c>
      <c r="AQ15">
        <v>43</v>
      </c>
      <c r="AR15">
        <v>8</v>
      </c>
      <c r="AS15" s="27">
        <v>5.375</v>
      </c>
      <c r="AT15">
        <f t="shared" si="1"/>
        <v>5.375</v>
      </c>
      <c r="AV15">
        <v>0.38944349512754167</v>
      </c>
      <c r="AW15">
        <v>2718232385.2638755</v>
      </c>
      <c r="AX15">
        <v>10162532</v>
      </c>
      <c r="AY15">
        <v>0.58993438499999995</v>
      </c>
      <c r="AZ15">
        <v>10</v>
      </c>
    </row>
    <row r="16" spans="1:52" x14ac:dyDescent="0.25">
      <c r="A16" t="s">
        <v>52</v>
      </c>
      <c r="B16" t="s">
        <v>53</v>
      </c>
      <c r="C16">
        <v>34.43</v>
      </c>
      <c r="D16" s="16">
        <v>6</v>
      </c>
      <c r="E16" s="14">
        <v>6</v>
      </c>
      <c r="F16">
        <v>0.18960573845575823</v>
      </c>
      <c r="G16" s="20">
        <v>2</v>
      </c>
      <c r="H16">
        <v>2.1</v>
      </c>
      <c r="I16" s="20">
        <v>6</v>
      </c>
      <c r="J16" s="12">
        <v>4</v>
      </c>
      <c r="K16">
        <v>73.900000000000006</v>
      </c>
      <c r="L16">
        <v>9</v>
      </c>
      <c r="M16">
        <v>5.0660036166365276E-4</v>
      </c>
      <c r="N16">
        <v>10</v>
      </c>
      <c r="O16">
        <v>1.9791079384837468E-3</v>
      </c>
      <c r="P16">
        <v>7</v>
      </c>
      <c r="Q16">
        <v>8.5</v>
      </c>
      <c r="R16" s="18">
        <v>8</v>
      </c>
      <c r="S16">
        <v>0.25609784446118811</v>
      </c>
      <c r="T16" s="18">
        <v>4</v>
      </c>
      <c r="U16" s="23">
        <v>6</v>
      </c>
      <c r="V16">
        <v>7.5</v>
      </c>
      <c r="W16">
        <v>172.07117617700001</v>
      </c>
      <c r="X16" s="20">
        <v>10</v>
      </c>
      <c r="Y16">
        <v>135.80000000000001</v>
      </c>
      <c r="Z16" s="20">
        <v>10</v>
      </c>
      <c r="AA16">
        <v>0.31046032744315444</v>
      </c>
      <c r="AB16" s="20">
        <v>7</v>
      </c>
      <c r="AC16" s="26">
        <v>9</v>
      </c>
      <c r="AD16">
        <v>1</v>
      </c>
      <c r="AE16">
        <v>2</v>
      </c>
      <c r="AF16">
        <v>91.610619999999997</v>
      </c>
      <c r="AG16">
        <v>10</v>
      </c>
      <c r="AH16">
        <v>0.16354748627487117</v>
      </c>
      <c r="AI16">
        <v>1</v>
      </c>
      <c r="AJ16">
        <v>4.333333333333333</v>
      </c>
      <c r="AK16">
        <v>6</v>
      </c>
      <c r="AL16">
        <v>5.5</v>
      </c>
      <c r="AM16">
        <v>1.5</v>
      </c>
      <c r="AQ16">
        <v>63</v>
      </c>
      <c r="AR16">
        <v>9</v>
      </c>
      <c r="AS16" s="27">
        <v>7</v>
      </c>
      <c r="AT16">
        <f t="shared" si="1"/>
        <v>7</v>
      </c>
      <c r="AV16">
        <v>0.88078003806407823</v>
      </c>
      <c r="AW16">
        <v>508115693499.71027</v>
      </c>
      <c r="AX16">
        <v>11195138</v>
      </c>
      <c r="AY16">
        <v>0.205225833</v>
      </c>
      <c r="AZ16">
        <v>1</v>
      </c>
    </row>
    <row r="17" spans="1:52" x14ac:dyDescent="0.25">
      <c r="A17" t="s">
        <v>54</v>
      </c>
      <c r="B17" t="s">
        <v>55</v>
      </c>
      <c r="C17">
        <v>60.97</v>
      </c>
      <c r="D17" s="16">
        <v>8</v>
      </c>
      <c r="E17" s="14">
        <v>8</v>
      </c>
      <c r="F17">
        <v>0.20942595674127137</v>
      </c>
      <c r="G17" s="20">
        <v>3</v>
      </c>
      <c r="H17">
        <v>2.2999999999999998</v>
      </c>
      <c r="I17" s="20">
        <v>6</v>
      </c>
      <c r="J17" s="12">
        <v>4.5</v>
      </c>
      <c r="M17">
        <v>1.7411202865386527E-5</v>
      </c>
      <c r="N17">
        <v>6</v>
      </c>
      <c r="O17">
        <v>4.9409484034050556E-4</v>
      </c>
      <c r="P17">
        <v>5</v>
      </c>
      <c r="Q17">
        <v>5.5</v>
      </c>
      <c r="R17" s="18">
        <v>5</v>
      </c>
      <c r="S17">
        <v>0.4400567410655038</v>
      </c>
      <c r="T17" s="18">
        <v>9</v>
      </c>
      <c r="U17" s="23">
        <v>7</v>
      </c>
      <c r="Y17">
        <v>18.600000000000001</v>
      </c>
      <c r="Z17" s="20">
        <v>3</v>
      </c>
      <c r="AA17">
        <v>0.12839156837252447</v>
      </c>
      <c r="AB17" s="20">
        <v>4</v>
      </c>
      <c r="AD17">
        <v>1</v>
      </c>
      <c r="AE17">
        <v>2</v>
      </c>
      <c r="AF17">
        <v>41.793709999999997</v>
      </c>
      <c r="AG17">
        <v>3</v>
      </c>
      <c r="AH17">
        <v>0.53524514704090642</v>
      </c>
      <c r="AI17">
        <v>9</v>
      </c>
      <c r="AJ17">
        <v>4.666666666666667</v>
      </c>
      <c r="AK17">
        <v>2.5</v>
      </c>
      <c r="AL17">
        <v>6</v>
      </c>
      <c r="AM17">
        <v>5.5</v>
      </c>
      <c r="AQ17">
        <v>41</v>
      </c>
      <c r="AR17">
        <v>8</v>
      </c>
      <c r="AS17" s="27">
        <v>5.125</v>
      </c>
      <c r="AT17">
        <f t="shared" si="1"/>
        <v>5.125</v>
      </c>
      <c r="AV17">
        <v>0.47572448900615205</v>
      </c>
      <c r="AW17">
        <v>8307019674.5202818</v>
      </c>
      <c r="AX17">
        <v>10323474</v>
      </c>
      <c r="AY17">
        <v>0.51724363100000004</v>
      </c>
      <c r="AZ17">
        <v>9</v>
      </c>
    </row>
    <row r="18" spans="1:52" x14ac:dyDescent="0.25">
      <c r="A18" t="s">
        <v>56</v>
      </c>
      <c r="B18" t="s">
        <v>57</v>
      </c>
      <c r="C18">
        <v>0</v>
      </c>
      <c r="D18" s="16">
        <v>1</v>
      </c>
      <c r="E18" s="14">
        <v>1</v>
      </c>
      <c r="F18">
        <v>0.26131783117553442</v>
      </c>
      <c r="G18" s="20">
        <v>6</v>
      </c>
      <c r="H18">
        <v>1.2</v>
      </c>
      <c r="I18" s="20">
        <v>5</v>
      </c>
      <c r="J18" s="12">
        <v>5.5</v>
      </c>
      <c r="O18">
        <v>2.387950382685057E-3</v>
      </c>
      <c r="P18">
        <v>8</v>
      </c>
      <c r="S18">
        <v>0.49126205871333889</v>
      </c>
      <c r="T18" s="18">
        <v>10</v>
      </c>
      <c r="U18" s="23">
        <v>10</v>
      </c>
      <c r="Y18">
        <v>8.4</v>
      </c>
      <c r="Z18" s="20">
        <v>2</v>
      </c>
      <c r="AA18">
        <v>0.12839156837252447</v>
      </c>
      <c r="AB18" s="20">
        <v>4</v>
      </c>
      <c r="AD18">
        <v>1.4</v>
      </c>
      <c r="AE18">
        <v>4</v>
      </c>
      <c r="AF18">
        <v>42.677709999999998</v>
      </c>
      <c r="AG18">
        <v>3</v>
      </c>
      <c r="AH18">
        <v>0.52299503599325448</v>
      </c>
      <c r="AI18">
        <v>9</v>
      </c>
      <c r="AJ18">
        <v>5.333333333333333</v>
      </c>
      <c r="AK18">
        <v>3.5</v>
      </c>
      <c r="AL18">
        <v>6</v>
      </c>
      <c r="AM18">
        <v>6.5</v>
      </c>
      <c r="AQ18">
        <v>31</v>
      </c>
      <c r="AR18">
        <v>7</v>
      </c>
      <c r="AS18" s="27">
        <v>4.4285714285714288</v>
      </c>
      <c r="AT18">
        <f t="shared" si="1"/>
        <v>4.4285714285714288</v>
      </c>
      <c r="AV18">
        <v>0.38835514286447109</v>
      </c>
      <c r="AW18">
        <v>11582556068.334547</v>
      </c>
      <c r="AX18">
        <v>16934839</v>
      </c>
      <c r="AY18">
        <v>0.53326135799999996</v>
      </c>
      <c r="AZ18">
        <v>10</v>
      </c>
    </row>
    <row r="19" spans="1:52" x14ac:dyDescent="0.25">
      <c r="A19" t="s">
        <v>58</v>
      </c>
      <c r="B19" t="s">
        <v>59</v>
      </c>
      <c r="C19">
        <v>91.44</v>
      </c>
      <c r="D19" s="16">
        <v>10</v>
      </c>
      <c r="E19" s="14">
        <v>10</v>
      </c>
      <c r="F19">
        <v>0.1534771079234481</v>
      </c>
      <c r="G19" s="20">
        <v>1</v>
      </c>
      <c r="H19">
        <v>12.2</v>
      </c>
      <c r="I19" s="20">
        <v>9</v>
      </c>
      <c r="J19" s="12">
        <v>5</v>
      </c>
      <c r="M19">
        <v>2.5857332169753384E-8</v>
      </c>
      <c r="N19">
        <v>1</v>
      </c>
      <c r="O19">
        <v>1.4912986922788792E-3</v>
      </c>
      <c r="P19">
        <v>7</v>
      </c>
      <c r="Q19">
        <v>4</v>
      </c>
      <c r="R19" s="18">
        <v>3</v>
      </c>
      <c r="S19">
        <v>0.42326222844660205</v>
      </c>
      <c r="T19" s="18">
        <v>9</v>
      </c>
      <c r="U19" s="23">
        <v>6</v>
      </c>
      <c r="W19">
        <v>49.425601489800002</v>
      </c>
      <c r="X19" s="20">
        <v>1</v>
      </c>
      <c r="Y19">
        <v>8.4</v>
      </c>
      <c r="Z19" s="20">
        <v>2</v>
      </c>
      <c r="AA19">
        <v>3.9696758586392412E-2</v>
      </c>
      <c r="AB19" s="20">
        <v>2</v>
      </c>
      <c r="AC19" s="26">
        <v>1.6666666666666667</v>
      </c>
      <c r="AD19">
        <v>1.2</v>
      </c>
      <c r="AE19">
        <v>3</v>
      </c>
      <c r="AF19">
        <v>41.607880000000002</v>
      </c>
      <c r="AG19">
        <v>2</v>
      </c>
      <c r="AH19">
        <v>0.42898285878498699</v>
      </c>
      <c r="AI19">
        <v>8</v>
      </c>
      <c r="AJ19">
        <v>4.333333333333333</v>
      </c>
      <c r="AK19">
        <v>2.5</v>
      </c>
      <c r="AL19">
        <v>5</v>
      </c>
      <c r="AM19">
        <v>5.5</v>
      </c>
      <c r="AQ19">
        <v>39</v>
      </c>
      <c r="AR19">
        <v>9</v>
      </c>
      <c r="AS19" s="27">
        <v>4.333333333333333</v>
      </c>
      <c r="AT19">
        <f t="shared" si="1"/>
        <v>4.333333333333333</v>
      </c>
      <c r="AV19">
        <v>0.55789487326666232</v>
      </c>
      <c r="AW19">
        <v>129856605444.7896</v>
      </c>
      <c r="AX19">
        <v>156594962</v>
      </c>
      <c r="AY19">
        <v>0.49513526800000002</v>
      </c>
      <c r="AZ19">
        <v>9</v>
      </c>
    </row>
    <row r="20" spans="1:52" x14ac:dyDescent="0.25">
      <c r="A20" t="s">
        <v>60</v>
      </c>
      <c r="B20" t="s">
        <v>61</v>
      </c>
      <c r="C20">
        <v>1.4079999999999999</v>
      </c>
      <c r="D20" s="16">
        <v>2</v>
      </c>
      <c r="E20" s="14">
        <v>2</v>
      </c>
      <c r="F20">
        <v>0.25002976463120213</v>
      </c>
      <c r="G20" s="20">
        <v>6</v>
      </c>
      <c r="H20">
        <v>2.8</v>
      </c>
      <c r="I20" s="20">
        <v>7</v>
      </c>
      <c r="J20" s="12">
        <v>6.5</v>
      </c>
      <c r="K20">
        <v>53.2</v>
      </c>
      <c r="L20">
        <v>2</v>
      </c>
      <c r="M20">
        <v>2.4319868095630667E-5</v>
      </c>
      <c r="N20">
        <v>7</v>
      </c>
      <c r="O20">
        <v>3.1317206067215921E-4</v>
      </c>
      <c r="P20">
        <v>5</v>
      </c>
      <c r="Q20">
        <v>6</v>
      </c>
      <c r="R20" s="18">
        <v>5</v>
      </c>
      <c r="S20">
        <v>0.25389842085302033</v>
      </c>
      <c r="T20" s="18">
        <v>4</v>
      </c>
      <c r="U20" s="23">
        <v>4.5</v>
      </c>
      <c r="V20">
        <v>4.5</v>
      </c>
      <c r="W20">
        <v>141.15058273770001</v>
      </c>
      <c r="X20" s="20">
        <v>9</v>
      </c>
      <c r="Y20">
        <v>9</v>
      </c>
      <c r="Z20" s="20">
        <v>2</v>
      </c>
      <c r="AA20">
        <v>6.4292646202470938E-2</v>
      </c>
      <c r="AB20" s="20">
        <v>3</v>
      </c>
      <c r="AC20" s="26">
        <v>4.666666666666667</v>
      </c>
      <c r="AD20">
        <v>1.6</v>
      </c>
      <c r="AE20">
        <v>5</v>
      </c>
      <c r="AF20">
        <v>71.382189999999994</v>
      </c>
      <c r="AG20">
        <v>8</v>
      </c>
      <c r="AH20">
        <v>0.27137983207823185</v>
      </c>
      <c r="AI20">
        <v>3</v>
      </c>
      <c r="AJ20">
        <v>5.333333333333333</v>
      </c>
      <c r="AK20">
        <v>6.5</v>
      </c>
      <c r="AL20">
        <v>5.5</v>
      </c>
      <c r="AM20">
        <v>4</v>
      </c>
      <c r="AQ20">
        <v>46</v>
      </c>
      <c r="AR20">
        <v>9</v>
      </c>
      <c r="AS20" s="27">
        <v>5.1111111111111107</v>
      </c>
      <c r="AT20">
        <f t="shared" si="1"/>
        <v>5.1111111111111107</v>
      </c>
      <c r="AV20">
        <v>0.77736192185179398</v>
      </c>
      <c r="AW20">
        <v>53009839847.99131</v>
      </c>
      <c r="AX20">
        <v>7265115</v>
      </c>
      <c r="AY20">
        <v>0.22307782900000001</v>
      </c>
      <c r="AZ20">
        <v>2</v>
      </c>
    </row>
    <row r="21" spans="1:52" x14ac:dyDescent="0.25">
      <c r="A21" t="s">
        <v>62</v>
      </c>
      <c r="B21" t="s">
        <v>63</v>
      </c>
      <c r="C21">
        <v>96.55</v>
      </c>
      <c r="D21" s="16">
        <v>10</v>
      </c>
      <c r="E21" s="14">
        <v>10</v>
      </c>
      <c r="M21">
        <v>7.2837632776934753E-5</v>
      </c>
      <c r="N21">
        <v>8</v>
      </c>
      <c r="O21">
        <v>2.1930040893076253E-4</v>
      </c>
      <c r="P21">
        <v>5</v>
      </c>
      <c r="Q21">
        <v>6.5</v>
      </c>
      <c r="R21" s="18">
        <v>6</v>
      </c>
      <c r="S21">
        <v>0.39002903047485094</v>
      </c>
      <c r="T21" s="18">
        <v>8</v>
      </c>
      <c r="U21" s="23">
        <v>7</v>
      </c>
      <c r="W21">
        <v>123.7858499053</v>
      </c>
      <c r="X21" s="20">
        <v>8</v>
      </c>
      <c r="AA21">
        <v>0.63334480251793179</v>
      </c>
      <c r="AB21" s="20">
        <v>9</v>
      </c>
      <c r="AD21">
        <v>3.9</v>
      </c>
      <c r="AE21">
        <v>9</v>
      </c>
      <c r="AF21">
        <v>70.585750000000004</v>
      </c>
      <c r="AG21">
        <v>8</v>
      </c>
      <c r="AH21">
        <v>0.338698428</v>
      </c>
      <c r="AI21">
        <v>5</v>
      </c>
      <c r="AJ21">
        <v>7.333333333333333</v>
      </c>
      <c r="AK21">
        <v>8.5</v>
      </c>
      <c r="AL21">
        <v>6.5</v>
      </c>
      <c r="AM21">
        <v>7</v>
      </c>
      <c r="AQ21">
        <v>49</v>
      </c>
      <c r="AR21">
        <v>6</v>
      </c>
      <c r="AT21">
        <f t="shared" si="1"/>
        <v>8.1666666666666661</v>
      </c>
      <c r="AV21">
        <v>0.81532888798213832</v>
      </c>
      <c r="AW21">
        <v>32788114767.178375</v>
      </c>
      <c r="AX21">
        <v>1332171</v>
      </c>
      <c r="AY21">
        <v>0.338698428</v>
      </c>
      <c r="AZ21">
        <v>5</v>
      </c>
    </row>
    <row r="22" spans="1:52" x14ac:dyDescent="0.25">
      <c r="A22" t="s">
        <v>64</v>
      </c>
      <c r="B22" t="s">
        <v>65</v>
      </c>
      <c r="C22">
        <v>0</v>
      </c>
      <c r="D22" s="16">
        <v>1</v>
      </c>
      <c r="E22" s="14">
        <v>1</v>
      </c>
      <c r="M22">
        <v>4.5698924731182797E-5</v>
      </c>
      <c r="N22">
        <v>8</v>
      </c>
      <c r="O22">
        <v>9.9473061619528979E-5</v>
      </c>
      <c r="P22">
        <v>4</v>
      </c>
      <c r="Q22">
        <v>6</v>
      </c>
      <c r="R22" s="18">
        <v>5</v>
      </c>
      <c r="S22">
        <v>0.41681630364122968</v>
      </c>
      <c r="T22" s="18">
        <v>8</v>
      </c>
      <c r="U22" s="23">
        <v>6.5</v>
      </c>
      <c r="W22">
        <v>99.405006465400007</v>
      </c>
      <c r="X22" s="20">
        <v>6</v>
      </c>
      <c r="Y22">
        <v>99.3</v>
      </c>
      <c r="Z22" s="20">
        <v>9</v>
      </c>
      <c r="AA22">
        <v>0.19020613769022876</v>
      </c>
      <c r="AB22" s="20">
        <v>6</v>
      </c>
      <c r="AC22" s="26">
        <v>7</v>
      </c>
      <c r="AF22">
        <v>53.867629999999998</v>
      </c>
      <c r="AG22">
        <v>5</v>
      </c>
      <c r="AH22">
        <v>0.34843180000000001</v>
      </c>
      <c r="AI22">
        <v>5</v>
      </c>
      <c r="AL22">
        <v>5</v>
      </c>
      <c r="AQ22">
        <v>40</v>
      </c>
      <c r="AR22">
        <v>7</v>
      </c>
      <c r="AS22" s="27">
        <v>5.7142857142857144</v>
      </c>
      <c r="AT22">
        <f t="shared" si="1"/>
        <v>5.7142857142857144</v>
      </c>
      <c r="AV22">
        <v>0.78936116185960725</v>
      </c>
      <c r="AX22">
        <v>377374</v>
      </c>
      <c r="AY22">
        <v>0.34843180000000001</v>
      </c>
      <c r="AZ22">
        <v>5</v>
      </c>
    </row>
    <row r="23" spans="1:52" x14ac:dyDescent="0.25">
      <c r="A23" t="s">
        <v>66</v>
      </c>
      <c r="B23" t="s">
        <v>67</v>
      </c>
      <c r="C23">
        <v>5.3330000000000002</v>
      </c>
      <c r="D23" s="16">
        <v>3</v>
      </c>
      <c r="E23" s="14">
        <v>3</v>
      </c>
      <c r="F23">
        <v>0.17443826468370058</v>
      </c>
      <c r="G23" s="20">
        <v>1</v>
      </c>
      <c r="H23">
        <v>10.8</v>
      </c>
      <c r="I23" s="20">
        <v>9</v>
      </c>
      <c r="J23" s="12">
        <v>5</v>
      </c>
      <c r="M23">
        <v>2.0865936358894104E-6</v>
      </c>
      <c r="N23">
        <v>3</v>
      </c>
      <c r="O23">
        <v>1.8005089313380888E-3</v>
      </c>
      <c r="P23">
        <v>7</v>
      </c>
      <c r="Q23">
        <v>5</v>
      </c>
      <c r="R23" s="18">
        <v>4</v>
      </c>
      <c r="S23">
        <v>7.4686519632590584E-2</v>
      </c>
      <c r="T23" s="18">
        <v>1</v>
      </c>
      <c r="U23" s="23">
        <v>2.5</v>
      </c>
      <c r="W23">
        <v>97.600524039899994</v>
      </c>
      <c r="X23" s="20">
        <v>6</v>
      </c>
      <c r="Y23">
        <v>37.1</v>
      </c>
      <c r="Z23" s="20">
        <v>5</v>
      </c>
      <c r="AA23">
        <v>5.5641275324915557E-2</v>
      </c>
      <c r="AB23" s="20">
        <v>2</v>
      </c>
      <c r="AC23" s="26">
        <v>4.333333333333333</v>
      </c>
      <c r="AD23">
        <v>0.9</v>
      </c>
      <c r="AE23">
        <v>2</v>
      </c>
      <c r="AF23">
        <v>67.127449999999996</v>
      </c>
      <c r="AG23">
        <v>8</v>
      </c>
      <c r="AH23">
        <v>0.24778419949304087</v>
      </c>
      <c r="AI23">
        <v>2</v>
      </c>
      <c r="AJ23">
        <v>4</v>
      </c>
      <c r="AK23">
        <v>5</v>
      </c>
      <c r="AL23">
        <v>5</v>
      </c>
      <c r="AM23">
        <v>2</v>
      </c>
      <c r="AQ23">
        <v>39</v>
      </c>
      <c r="AR23">
        <v>9</v>
      </c>
      <c r="AS23" s="27">
        <v>4.333333333333333</v>
      </c>
      <c r="AT23">
        <f t="shared" si="1"/>
        <v>4.333333333333333</v>
      </c>
      <c r="AV23">
        <v>0.73080661551973081</v>
      </c>
      <c r="AW23">
        <v>17827710270.857376</v>
      </c>
      <c r="AX23">
        <v>3829307</v>
      </c>
      <c r="AY23">
        <v>0.27222679999999999</v>
      </c>
      <c r="AZ23">
        <v>3</v>
      </c>
    </row>
    <row r="24" spans="1:52" x14ac:dyDescent="0.25">
      <c r="A24" t="s">
        <v>68</v>
      </c>
      <c r="B24" t="s">
        <v>69</v>
      </c>
      <c r="C24">
        <v>35.86</v>
      </c>
      <c r="D24" s="16">
        <v>7</v>
      </c>
      <c r="E24" s="14">
        <v>7</v>
      </c>
      <c r="F24">
        <v>0.28835986423168053</v>
      </c>
      <c r="G24" s="20">
        <v>8</v>
      </c>
      <c r="H24">
        <v>1.7</v>
      </c>
      <c r="I24" s="20">
        <v>5</v>
      </c>
      <c r="J24" s="12">
        <v>6.5</v>
      </c>
      <c r="M24">
        <v>1.9138755980861244E-6</v>
      </c>
      <c r="N24">
        <v>2</v>
      </c>
      <c r="O24">
        <v>6.0862214708368558E-5</v>
      </c>
      <c r="P24">
        <v>3</v>
      </c>
      <c r="Q24">
        <v>2.5</v>
      </c>
      <c r="R24" s="18">
        <v>2</v>
      </c>
      <c r="S24">
        <v>0.25302503715488089</v>
      </c>
      <c r="T24" s="18">
        <v>4</v>
      </c>
      <c r="U24" s="23">
        <v>3</v>
      </c>
      <c r="W24">
        <v>125.5620434888</v>
      </c>
      <c r="X24" s="20">
        <v>8</v>
      </c>
      <c r="Y24">
        <v>7.1</v>
      </c>
      <c r="Z24" s="20">
        <v>2</v>
      </c>
      <c r="AA24">
        <v>0.1070780414571763</v>
      </c>
      <c r="AB24" s="20">
        <v>4</v>
      </c>
      <c r="AC24" s="26">
        <v>4.666666666666667</v>
      </c>
      <c r="AD24">
        <v>1.3</v>
      </c>
      <c r="AE24">
        <v>3</v>
      </c>
      <c r="AF24">
        <v>59.851010000000002</v>
      </c>
      <c r="AG24">
        <v>7</v>
      </c>
      <c r="AH24">
        <v>0.25801004968513469</v>
      </c>
      <c r="AI24">
        <v>2</v>
      </c>
      <c r="AJ24">
        <v>4</v>
      </c>
      <c r="AK24">
        <v>5</v>
      </c>
      <c r="AL24">
        <v>4.5</v>
      </c>
      <c r="AM24">
        <v>2.5</v>
      </c>
      <c r="AQ24">
        <v>47</v>
      </c>
      <c r="AR24">
        <v>9</v>
      </c>
      <c r="AS24" s="27">
        <v>5.2222222222222223</v>
      </c>
      <c r="AT24">
        <f t="shared" si="1"/>
        <v>5.2222222222222223</v>
      </c>
      <c r="AV24">
        <v>0.78580778424710096</v>
      </c>
      <c r="AW24">
        <v>71709513654.339325</v>
      </c>
      <c r="AX24">
        <v>9466000</v>
      </c>
      <c r="AY24">
        <v>0.230041615</v>
      </c>
      <c r="AZ24">
        <v>2</v>
      </c>
    </row>
    <row r="25" spans="1:52" x14ac:dyDescent="0.25">
      <c r="A25" t="s">
        <v>70</v>
      </c>
      <c r="B25" t="s">
        <v>71</v>
      </c>
      <c r="C25">
        <v>29.79</v>
      </c>
      <c r="D25" s="16">
        <v>6</v>
      </c>
      <c r="E25" s="14">
        <v>6</v>
      </c>
      <c r="M25">
        <v>3.0864197530864196E-6</v>
      </c>
      <c r="N25">
        <v>3</v>
      </c>
      <c r="O25">
        <v>8.6403752391532438E-5</v>
      </c>
      <c r="P25">
        <v>4</v>
      </c>
      <c r="Q25">
        <v>3.5</v>
      </c>
      <c r="R25" s="18">
        <v>3</v>
      </c>
      <c r="S25">
        <v>0.34039818651141063</v>
      </c>
      <c r="T25" s="18">
        <v>8</v>
      </c>
      <c r="U25" s="23">
        <v>5.5</v>
      </c>
      <c r="W25">
        <v>135.00734845560001</v>
      </c>
      <c r="X25" s="20">
        <v>9</v>
      </c>
      <c r="Y25">
        <v>30.3</v>
      </c>
      <c r="Z25" s="20">
        <v>4</v>
      </c>
      <c r="AA25">
        <v>7.766170729175273E-2</v>
      </c>
      <c r="AB25" s="20">
        <v>3</v>
      </c>
      <c r="AC25" s="26">
        <v>5.333333333333333</v>
      </c>
      <c r="AD25">
        <v>1</v>
      </c>
      <c r="AE25">
        <v>2</v>
      </c>
      <c r="AF25">
        <v>48.920079999999999</v>
      </c>
      <c r="AG25">
        <v>4</v>
      </c>
      <c r="AH25">
        <v>0.32704471206745317</v>
      </c>
      <c r="AI25">
        <v>4</v>
      </c>
      <c r="AK25">
        <v>3</v>
      </c>
      <c r="AL25">
        <v>4</v>
      </c>
      <c r="AM25">
        <v>3</v>
      </c>
      <c r="AQ25">
        <v>37</v>
      </c>
      <c r="AR25">
        <v>7</v>
      </c>
      <c r="AS25" s="27">
        <v>5.2857142857142856</v>
      </c>
      <c r="AT25">
        <f t="shared" si="1"/>
        <v>5.2857142857142856</v>
      </c>
      <c r="AV25">
        <v>0.7315988266350939</v>
      </c>
      <c r="AW25">
        <v>1604500000</v>
      </c>
      <c r="AX25">
        <v>331900</v>
      </c>
      <c r="AY25">
        <v>0.29304951499999998</v>
      </c>
      <c r="AZ25">
        <v>3</v>
      </c>
    </row>
    <row r="26" spans="1:52" x14ac:dyDescent="0.25">
      <c r="A26" t="s">
        <v>72</v>
      </c>
      <c r="B26" t="s">
        <v>73</v>
      </c>
      <c r="S26">
        <v>0.14263795007711458</v>
      </c>
      <c r="T26" s="18">
        <v>1</v>
      </c>
      <c r="U26" s="23">
        <v>1</v>
      </c>
      <c r="W26">
        <v>60.142932616499998</v>
      </c>
      <c r="X26" s="20">
        <v>3</v>
      </c>
      <c r="Y26">
        <v>100</v>
      </c>
      <c r="Z26" s="20">
        <v>9</v>
      </c>
      <c r="AA26">
        <v>0.27122876137875818</v>
      </c>
      <c r="AB26" s="20">
        <v>7</v>
      </c>
      <c r="AC26" s="26">
        <v>6.333333333333333</v>
      </c>
      <c r="AF26">
        <v>37.234270000000002</v>
      </c>
      <c r="AG26">
        <v>2</v>
      </c>
      <c r="AH26">
        <v>0.39864959599999999</v>
      </c>
      <c r="AI26">
        <v>7</v>
      </c>
      <c r="AL26">
        <v>4.5</v>
      </c>
      <c r="AR26">
        <v>5</v>
      </c>
      <c r="AX26">
        <v>65024</v>
      </c>
    </row>
    <row r="27" spans="1:52" x14ac:dyDescent="0.25">
      <c r="A27" t="s">
        <v>74</v>
      </c>
      <c r="B27" t="s">
        <v>75</v>
      </c>
      <c r="C27">
        <v>47.13</v>
      </c>
      <c r="D27" s="16">
        <v>8</v>
      </c>
      <c r="E27" s="14">
        <v>8</v>
      </c>
      <c r="F27">
        <v>0.29007182691138483</v>
      </c>
      <c r="G27" s="20">
        <v>8</v>
      </c>
      <c r="H27">
        <v>4.0999999999999996</v>
      </c>
      <c r="I27" s="20">
        <v>7</v>
      </c>
      <c r="J27" s="12">
        <v>7.5</v>
      </c>
      <c r="M27">
        <v>1.8102134146341463E-6</v>
      </c>
      <c r="N27">
        <v>2</v>
      </c>
      <c r="O27">
        <v>6.9834231825831707E-5</v>
      </c>
      <c r="P27">
        <v>3</v>
      </c>
      <c r="Q27">
        <v>2.5</v>
      </c>
      <c r="R27" s="18">
        <v>2</v>
      </c>
      <c r="S27">
        <v>0.28226736476975245</v>
      </c>
      <c r="T27" s="18">
        <v>5</v>
      </c>
      <c r="U27" s="23">
        <v>3.5</v>
      </c>
      <c r="W27">
        <v>79.702517700800001</v>
      </c>
      <c r="X27" s="20">
        <v>4</v>
      </c>
      <c r="Y27">
        <v>24.2</v>
      </c>
      <c r="Z27" s="20">
        <v>4</v>
      </c>
      <c r="AA27">
        <v>8.0989979543360548E-3</v>
      </c>
      <c r="AB27" s="20">
        <v>1</v>
      </c>
      <c r="AC27" s="26">
        <v>3</v>
      </c>
      <c r="AD27">
        <v>1.5</v>
      </c>
      <c r="AE27">
        <v>4</v>
      </c>
      <c r="AF27">
        <v>53.142009999999999</v>
      </c>
      <c r="AG27">
        <v>5</v>
      </c>
      <c r="AH27">
        <v>0.3080851928401861</v>
      </c>
      <c r="AI27">
        <v>4</v>
      </c>
      <c r="AJ27">
        <v>4.333333333333333</v>
      </c>
      <c r="AK27">
        <v>4.5</v>
      </c>
      <c r="AL27">
        <v>4.5</v>
      </c>
      <c r="AM27">
        <v>4</v>
      </c>
      <c r="AQ27">
        <v>44</v>
      </c>
      <c r="AR27">
        <v>9</v>
      </c>
      <c r="AS27" s="27">
        <v>4.8888888888888893</v>
      </c>
      <c r="AT27">
        <f t="shared" ref="AT27:AT31" si="2">IF(AR27&gt;=6,AQ27/AR27)</f>
        <v>4.8888888888888893</v>
      </c>
      <c r="AV27">
        <v>0.66728196323864652</v>
      </c>
      <c r="AW27">
        <v>30601157742.402313</v>
      </c>
      <c r="AX27">
        <v>10671200</v>
      </c>
      <c r="AY27">
        <v>0.37816792100000002</v>
      </c>
      <c r="AZ27">
        <v>6</v>
      </c>
    </row>
    <row r="28" spans="1:52" x14ac:dyDescent="0.25">
      <c r="A28" t="s">
        <v>76</v>
      </c>
      <c r="B28" t="s">
        <v>77</v>
      </c>
      <c r="C28">
        <v>34.53</v>
      </c>
      <c r="D28" s="16">
        <v>6</v>
      </c>
      <c r="E28" s="14">
        <v>6</v>
      </c>
      <c r="F28">
        <v>0.25094357612315116</v>
      </c>
      <c r="G28" s="20">
        <v>6</v>
      </c>
      <c r="H28">
        <v>0.1</v>
      </c>
      <c r="I28" s="20">
        <v>2</v>
      </c>
      <c r="J28" s="12">
        <v>4</v>
      </c>
      <c r="K28">
        <v>59.8</v>
      </c>
      <c r="L28">
        <v>5</v>
      </c>
      <c r="M28">
        <v>9.6649484536082483E-7</v>
      </c>
      <c r="N28">
        <v>1</v>
      </c>
      <c r="O28">
        <v>2.3603614044032564E-5</v>
      </c>
      <c r="P28">
        <v>2</v>
      </c>
      <c r="Q28">
        <v>1.5</v>
      </c>
      <c r="R28" s="18">
        <v>1</v>
      </c>
      <c r="S28">
        <v>0.25779199513955936</v>
      </c>
      <c r="T28" s="18">
        <v>4</v>
      </c>
      <c r="U28" s="23">
        <v>2.5</v>
      </c>
      <c r="V28">
        <v>3</v>
      </c>
      <c r="W28">
        <v>26.994763585200001</v>
      </c>
      <c r="X28" s="20">
        <v>1</v>
      </c>
      <c r="Y28">
        <v>14.2</v>
      </c>
      <c r="Z28" s="20">
        <v>3</v>
      </c>
      <c r="AA28">
        <v>1.4081023110069306E-2</v>
      </c>
      <c r="AB28" s="20">
        <v>1</v>
      </c>
      <c r="AC28" s="26">
        <v>1.6666666666666667</v>
      </c>
      <c r="AD28">
        <v>1.4</v>
      </c>
      <c r="AE28">
        <v>4</v>
      </c>
      <c r="AF28">
        <v>59.777250000000002</v>
      </c>
      <c r="AG28">
        <v>7</v>
      </c>
      <c r="AH28">
        <v>0.33308288926330715</v>
      </c>
      <c r="AI28">
        <v>5</v>
      </c>
      <c r="AJ28">
        <v>5.333333333333333</v>
      </c>
      <c r="AK28">
        <v>5.5</v>
      </c>
      <c r="AL28">
        <v>6</v>
      </c>
      <c r="AM28">
        <v>4.5</v>
      </c>
      <c r="AQ28">
        <v>31</v>
      </c>
      <c r="AR28">
        <v>9</v>
      </c>
      <c r="AS28" s="27">
        <v>3.4444444444444446</v>
      </c>
      <c r="AT28">
        <f t="shared" si="2"/>
        <v>3.4444444444444446</v>
      </c>
      <c r="AV28">
        <v>0.74364043910234334</v>
      </c>
      <c r="AW28">
        <v>2245673032353.7593</v>
      </c>
      <c r="AX28">
        <v>200361925</v>
      </c>
      <c r="AY28">
        <v>0.29559615700000003</v>
      </c>
      <c r="AZ28">
        <v>3</v>
      </c>
    </row>
    <row r="29" spans="1:52" x14ac:dyDescent="0.25">
      <c r="A29" t="s">
        <v>78</v>
      </c>
      <c r="B29" t="s">
        <v>79</v>
      </c>
      <c r="C29">
        <v>0</v>
      </c>
      <c r="D29" s="16">
        <v>1</v>
      </c>
      <c r="E29" s="14">
        <v>1</v>
      </c>
      <c r="S29">
        <v>0.25859882302084897</v>
      </c>
      <c r="T29" s="18">
        <v>4</v>
      </c>
      <c r="U29" s="23">
        <v>4</v>
      </c>
      <c r="W29">
        <v>89.514826065999998</v>
      </c>
      <c r="X29" s="20">
        <v>5</v>
      </c>
      <c r="Y29">
        <v>111.8</v>
      </c>
      <c r="Z29" s="20">
        <v>10</v>
      </c>
      <c r="AA29">
        <v>0.19020613769022876</v>
      </c>
      <c r="AB29" s="20">
        <v>6</v>
      </c>
      <c r="AC29" s="26">
        <v>7</v>
      </c>
      <c r="AF29">
        <v>57.207859999999997</v>
      </c>
      <c r="AG29">
        <v>6</v>
      </c>
      <c r="AH29">
        <v>0.35195426499999999</v>
      </c>
      <c r="AI29">
        <v>5</v>
      </c>
      <c r="AL29">
        <v>5.5</v>
      </c>
      <c r="AR29">
        <v>6</v>
      </c>
      <c r="AT29">
        <f t="shared" si="2"/>
        <v>0</v>
      </c>
      <c r="AV29">
        <v>0.77621243346236779</v>
      </c>
      <c r="AX29">
        <v>284644</v>
      </c>
      <c r="AY29">
        <v>0.35195426499999999</v>
      </c>
      <c r="AZ29">
        <v>6</v>
      </c>
    </row>
    <row r="30" spans="1:52" x14ac:dyDescent="0.25">
      <c r="A30" t="s">
        <v>80</v>
      </c>
      <c r="B30" t="s">
        <v>81</v>
      </c>
      <c r="C30">
        <v>0</v>
      </c>
      <c r="D30" s="16">
        <v>1</v>
      </c>
      <c r="E30" s="14">
        <v>1</v>
      </c>
      <c r="F30">
        <v>0.34493621673168839</v>
      </c>
      <c r="G30" s="20">
        <v>9</v>
      </c>
      <c r="S30">
        <v>0.32613383828559034</v>
      </c>
      <c r="T30" s="18">
        <v>7</v>
      </c>
      <c r="U30" s="23">
        <v>7</v>
      </c>
      <c r="Y30">
        <v>98.4</v>
      </c>
      <c r="Z30" s="20">
        <v>9</v>
      </c>
      <c r="AA30">
        <v>1.0577232323785796E-2</v>
      </c>
      <c r="AB30" s="20">
        <v>1</v>
      </c>
      <c r="AD30">
        <v>2.5</v>
      </c>
      <c r="AE30">
        <v>7</v>
      </c>
      <c r="AF30">
        <v>65.690250000000006</v>
      </c>
      <c r="AG30">
        <v>8</v>
      </c>
      <c r="AH30">
        <v>0.309853932</v>
      </c>
      <c r="AI30">
        <v>4</v>
      </c>
      <c r="AK30">
        <v>7.5</v>
      </c>
      <c r="AL30">
        <v>6</v>
      </c>
      <c r="AM30">
        <v>5.5</v>
      </c>
      <c r="AR30">
        <v>6</v>
      </c>
      <c r="AT30">
        <f t="shared" si="2"/>
        <v>0</v>
      </c>
      <c r="AV30">
        <v>0.85182288822633856</v>
      </c>
      <c r="AW30">
        <v>16111135788.961639</v>
      </c>
      <c r="AX30">
        <v>417784</v>
      </c>
      <c r="AY30">
        <v>0.30243793699999999</v>
      </c>
      <c r="AZ30">
        <v>4</v>
      </c>
    </row>
    <row r="31" spans="1:52" x14ac:dyDescent="0.25">
      <c r="A31" t="s">
        <v>82</v>
      </c>
      <c r="B31" t="s">
        <v>83</v>
      </c>
      <c r="C31">
        <v>0</v>
      </c>
      <c r="D31" s="16">
        <v>1</v>
      </c>
      <c r="E31" s="14">
        <v>1</v>
      </c>
      <c r="H31">
        <v>1</v>
      </c>
      <c r="I31" s="20">
        <v>4</v>
      </c>
      <c r="S31">
        <v>0.41796663522769406</v>
      </c>
      <c r="T31" s="18">
        <v>9</v>
      </c>
      <c r="U31" s="23">
        <v>9</v>
      </c>
      <c r="W31">
        <v>71.242578741000003</v>
      </c>
      <c r="X31" s="20">
        <v>4</v>
      </c>
      <c r="AA31">
        <v>0.94969654182776797</v>
      </c>
      <c r="AB31" s="20">
        <v>10</v>
      </c>
      <c r="AF31">
        <v>29.17258</v>
      </c>
      <c r="AG31">
        <v>1</v>
      </c>
      <c r="AH31">
        <v>0.37669137571106592</v>
      </c>
      <c r="AI31">
        <v>6</v>
      </c>
      <c r="AL31">
        <v>3.5</v>
      </c>
      <c r="AR31">
        <v>6</v>
      </c>
      <c r="AT31">
        <f t="shared" si="2"/>
        <v>0</v>
      </c>
      <c r="AV31">
        <v>0.58413160198069469</v>
      </c>
      <c r="AW31">
        <v>1883654335.1456881</v>
      </c>
      <c r="AX31">
        <v>753947</v>
      </c>
      <c r="AY31">
        <v>0.42244188599999999</v>
      </c>
      <c r="AZ31">
        <v>7</v>
      </c>
    </row>
    <row r="32" spans="1:52" x14ac:dyDescent="0.25">
      <c r="A32" t="s">
        <v>84</v>
      </c>
      <c r="B32" t="s">
        <v>85</v>
      </c>
      <c r="C32">
        <v>80.39</v>
      </c>
      <c r="D32" s="16">
        <v>10</v>
      </c>
      <c r="E32" s="14">
        <v>10</v>
      </c>
      <c r="Y32">
        <v>90.1</v>
      </c>
      <c r="Z32" s="20">
        <v>8</v>
      </c>
      <c r="AA32">
        <v>0.37938429807504914</v>
      </c>
      <c r="AB32" s="20">
        <v>7</v>
      </c>
      <c r="AD32">
        <v>2</v>
      </c>
      <c r="AE32">
        <v>6</v>
      </c>
      <c r="AF32">
        <v>44.508000000000003</v>
      </c>
      <c r="AG32">
        <v>3</v>
      </c>
      <c r="AH32">
        <v>0.61926907399999997</v>
      </c>
      <c r="AI32">
        <v>10</v>
      </c>
      <c r="AJ32">
        <v>6.333333333333333</v>
      </c>
      <c r="AK32">
        <v>4.5</v>
      </c>
      <c r="AL32">
        <v>6.5</v>
      </c>
      <c r="AM32">
        <v>8</v>
      </c>
      <c r="AR32">
        <v>4</v>
      </c>
    </row>
    <row r="33" spans="1:52" x14ac:dyDescent="0.25">
      <c r="A33" t="s">
        <v>86</v>
      </c>
      <c r="B33" t="s">
        <v>87</v>
      </c>
      <c r="F33">
        <v>0.48550925440861648</v>
      </c>
      <c r="G33" s="20">
        <v>10</v>
      </c>
      <c r="H33">
        <v>0.1</v>
      </c>
      <c r="I33" s="20">
        <v>2</v>
      </c>
      <c r="J33" s="12">
        <v>6</v>
      </c>
      <c r="K33">
        <v>54.3</v>
      </c>
      <c r="L33">
        <v>2</v>
      </c>
      <c r="M33">
        <v>4.6407185628742512E-5</v>
      </c>
      <c r="N33">
        <v>8</v>
      </c>
      <c r="O33">
        <v>1.3897829742852722E-3</v>
      </c>
      <c r="P33">
        <v>7</v>
      </c>
      <c r="Q33">
        <v>7.5</v>
      </c>
      <c r="R33" s="18">
        <v>7</v>
      </c>
      <c r="U33" s="23">
        <v>7</v>
      </c>
      <c r="W33">
        <v>107.5590510888</v>
      </c>
      <c r="X33" s="20">
        <v>7</v>
      </c>
      <c r="AA33">
        <v>0.52186933407948866</v>
      </c>
      <c r="AB33" s="20">
        <v>8</v>
      </c>
      <c r="AH33">
        <v>0.4103977097180822</v>
      </c>
      <c r="AI33">
        <v>7</v>
      </c>
      <c r="AR33">
        <v>5</v>
      </c>
      <c r="AV33">
        <v>0.68329840089988336</v>
      </c>
      <c r="AW33">
        <v>14788476190.476191</v>
      </c>
      <c r="AX33">
        <v>2021144</v>
      </c>
      <c r="AY33">
        <v>0.42144716700000001</v>
      </c>
      <c r="AZ33">
        <v>7</v>
      </c>
    </row>
    <row r="34" spans="1:52" x14ac:dyDescent="0.25">
      <c r="A34" t="s">
        <v>88</v>
      </c>
      <c r="B34" t="s">
        <v>89</v>
      </c>
      <c r="C34">
        <v>2.355</v>
      </c>
      <c r="D34" s="16">
        <v>2</v>
      </c>
      <c r="E34" s="14">
        <v>2</v>
      </c>
      <c r="O34">
        <v>3.096873536669798E-3</v>
      </c>
      <c r="P34">
        <v>8</v>
      </c>
      <c r="S34">
        <v>0.52536534647485733</v>
      </c>
      <c r="T34" s="18">
        <v>10</v>
      </c>
      <c r="U34" s="23">
        <v>10</v>
      </c>
      <c r="Y34">
        <v>19.399999999999999</v>
      </c>
      <c r="Z34" s="20">
        <v>4</v>
      </c>
      <c r="AA34">
        <v>7.7431578573925658E-2</v>
      </c>
      <c r="AB34" s="20">
        <v>3</v>
      </c>
      <c r="AF34">
        <v>35.616419999999998</v>
      </c>
      <c r="AG34">
        <v>1</v>
      </c>
      <c r="AH34">
        <v>0.5314498982058169</v>
      </c>
      <c r="AI34">
        <v>9</v>
      </c>
      <c r="AL34">
        <v>5</v>
      </c>
      <c r="AR34">
        <v>5</v>
      </c>
      <c r="AV34">
        <v>0.34053067250130203</v>
      </c>
      <c r="AW34">
        <v>1538175744.0777485</v>
      </c>
      <c r="AX34">
        <v>4616417</v>
      </c>
      <c r="AY34">
        <v>0.578744904</v>
      </c>
      <c r="AZ34">
        <v>10</v>
      </c>
    </row>
    <row r="35" spans="1:52" x14ac:dyDescent="0.25">
      <c r="A35" t="s">
        <v>90</v>
      </c>
      <c r="B35" t="s">
        <v>91</v>
      </c>
      <c r="C35">
        <v>1.792</v>
      </c>
      <c r="D35" s="16">
        <v>2</v>
      </c>
      <c r="E35" s="14">
        <v>2</v>
      </c>
      <c r="F35">
        <v>0.19584380264081466</v>
      </c>
      <c r="G35" s="20">
        <v>3</v>
      </c>
      <c r="H35">
        <v>0.1</v>
      </c>
      <c r="I35" s="20">
        <v>2</v>
      </c>
      <c r="J35" s="12">
        <v>2.5</v>
      </c>
      <c r="K35">
        <v>82.7</v>
      </c>
      <c r="L35">
        <v>10</v>
      </c>
      <c r="M35">
        <v>2.954819450025834E-4</v>
      </c>
      <c r="N35">
        <v>9</v>
      </c>
      <c r="O35">
        <v>4.7118182054646917E-3</v>
      </c>
      <c r="P35">
        <v>9</v>
      </c>
      <c r="Q35">
        <v>9</v>
      </c>
      <c r="R35" s="18">
        <v>9</v>
      </c>
      <c r="S35">
        <v>0.29293516822300841</v>
      </c>
      <c r="T35" s="18">
        <v>6</v>
      </c>
      <c r="U35" s="23">
        <v>7.5</v>
      </c>
      <c r="V35">
        <v>8.5</v>
      </c>
      <c r="W35">
        <v>61.873884240000002</v>
      </c>
      <c r="X35" s="20">
        <v>3</v>
      </c>
      <c r="Y35">
        <v>13.3</v>
      </c>
      <c r="Z35" s="20">
        <v>3</v>
      </c>
      <c r="AA35">
        <v>0.1638541230150011</v>
      </c>
      <c r="AB35" s="20">
        <v>5</v>
      </c>
      <c r="AC35" s="26">
        <v>3.6666666666666665</v>
      </c>
      <c r="AD35">
        <v>1</v>
      </c>
      <c r="AE35">
        <v>2</v>
      </c>
      <c r="AF35">
        <v>85.631309999999999</v>
      </c>
      <c r="AG35">
        <v>10</v>
      </c>
      <c r="AH35">
        <v>0.199021375</v>
      </c>
      <c r="AI35">
        <v>1</v>
      </c>
      <c r="AJ35">
        <v>4.333333333333333</v>
      </c>
      <c r="AK35">
        <v>6</v>
      </c>
      <c r="AL35">
        <v>5.5</v>
      </c>
      <c r="AM35">
        <v>1.5</v>
      </c>
      <c r="AQ35">
        <v>43</v>
      </c>
      <c r="AR35">
        <v>9</v>
      </c>
      <c r="AS35" s="27">
        <v>4.7777777777777777</v>
      </c>
      <c r="AT35">
        <f t="shared" ref="AT35:AT43" si="3">IF(AR35&gt;=6,AQ35/AR35)</f>
        <v>4.7777777777777777</v>
      </c>
      <c r="AV35">
        <v>0.90185157524271875</v>
      </c>
      <c r="AW35">
        <v>1825096387908.9807</v>
      </c>
      <c r="AX35">
        <v>35158304</v>
      </c>
      <c r="AY35">
        <v>0.23357465599999999</v>
      </c>
      <c r="AZ35">
        <v>2</v>
      </c>
    </row>
    <row r="36" spans="1:52" x14ac:dyDescent="0.25">
      <c r="A36" t="s">
        <v>92</v>
      </c>
      <c r="B36" t="s">
        <v>93</v>
      </c>
      <c r="C36">
        <v>24.49</v>
      </c>
      <c r="D36" s="16">
        <v>5</v>
      </c>
      <c r="E36" s="14">
        <v>5</v>
      </c>
      <c r="F36">
        <v>0.22205754753671939</v>
      </c>
      <c r="G36" s="20">
        <v>4</v>
      </c>
      <c r="H36">
        <v>0.5</v>
      </c>
      <c r="I36" s="20">
        <v>4</v>
      </c>
      <c r="J36" s="12">
        <v>4</v>
      </c>
      <c r="K36">
        <v>73</v>
      </c>
      <c r="L36">
        <v>8</v>
      </c>
      <c r="M36">
        <v>5.116918844566713E-4</v>
      </c>
      <c r="N36">
        <v>10</v>
      </c>
      <c r="O36">
        <v>6.3458649587631944E-3</v>
      </c>
      <c r="P36">
        <v>9</v>
      </c>
      <c r="Q36">
        <v>9.5</v>
      </c>
      <c r="R36" s="18">
        <v>10</v>
      </c>
      <c r="S36">
        <v>0.19572811164865339</v>
      </c>
      <c r="T36" s="18">
        <v>2</v>
      </c>
      <c r="U36" s="23">
        <v>6</v>
      </c>
      <c r="V36">
        <v>7.25</v>
      </c>
      <c r="W36">
        <v>97.180449024799998</v>
      </c>
      <c r="X36" s="20">
        <v>6</v>
      </c>
      <c r="Y36">
        <v>53.9</v>
      </c>
      <c r="Z36" s="20">
        <v>6</v>
      </c>
      <c r="AA36">
        <v>0.26973886410376818</v>
      </c>
      <c r="AB36" s="20">
        <v>6</v>
      </c>
      <c r="AC36" s="26">
        <v>6</v>
      </c>
      <c r="AD36">
        <v>0.8</v>
      </c>
      <c r="AE36">
        <v>2</v>
      </c>
      <c r="AF36">
        <v>85.73827</v>
      </c>
      <c r="AG36">
        <v>10</v>
      </c>
      <c r="AH36">
        <v>0.17947450561582776</v>
      </c>
      <c r="AI36">
        <v>1</v>
      </c>
      <c r="AJ36">
        <v>4.333333333333333</v>
      </c>
      <c r="AK36">
        <v>6</v>
      </c>
      <c r="AL36">
        <v>5.5</v>
      </c>
      <c r="AM36">
        <v>1.5</v>
      </c>
      <c r="AQ36">
        <v>53</v>
      </c>
      <c r="AR36">
        <v>9</v>
      </c>
      <c r="AS36" s="27">
        <v>5.8888888888888893</v>
      </c>
      <c r="AT36">
        <f t="shared" si="3"/>
        <v>5.8888888888888893</v>
      </c>
      <c r="AV36">
        <v>0.91739431693351325</v>
      </c>
      <c r="AW36">
        <v>650781843978.12207</v>
      </c>
      <c r="AX36">
        <v>8081482</v>
      </c>
      <c r="AY36">
        <v>0.15576436299999999</v>
      </c>
      <c r="AZ36">
        <v>1</v>
      </c>
    </row>
    <row r="37" spans="1:52" x14ac:dyDescent="0.25">
      <c r="A37" t="s">
        <v>94</v>
      </c>
      <c r="B37" t="s">
        <v>95</v>
      </c>
      <c r="C37">
        <v>4.1230000000000002</v>
      </c>
      <c r="D37" s="16">
        <v>3</v>
      </c>
      <c r="E37" s="14">
        <v>3</v>
      </c>
      <c r="F37">
        <v>0.27775434450913872</v>
      </c>
      <c r="G37" s="20">
        <v>7</v>
      </c>
      <c r="K37">
        <v>68</v>
      </c>
      <c r="L37">
        <v>7</v>
      </c>
      <c r="M37">
        <v>5.7257371886630399E-7</v>
      </c>
      <c r="N37">
        <v>1</v>
      </c>
      <c r="O37">
        <v>9.7052278942106113E-5</v>
      </c>
      <c r="P37">
        <v>4</v>
      </c>
      <c r="Q37">
        <v>2.5</v>
      </c>
      <c r="R37" s="18">
        <v>2</v>
      </c>
      <c r="S37">
        <v>0.28347849032045142</v>
      </c>
      <c r="T37" s="18">
        <v>5</v>
      </c>
      <c r="U37" s="23">
        <v>3.5</v>
      </c>
      <c r="V37">
        <v>4.25</v>
      </c>
      <c r="W37">
        <v>64.410567153900004</v>
      </c>
      <c r="X37" s="20">
        <v>3</v>
      </c>
      <c r="Y37">
        <v>52.1</v>
      </c>
      <c r="Z37" s="20">
        <v>6</v>
      </c>
      <c r="AA37">
        <v>0.10632800238804964</v>
      </c>
      <c r="AB37" s="20">
        <v>4</v>
      </c>
      <c r="AC37" s="26">
        <v>4.333333333333333</v>
      </c>
      <c r="AD37">
        <v>1.9</v>
      </c>
      <c r="AE37">
        <v>6</v>
      </c>
      <c r="AF37">
        <v>72.410200000000003</v>
      </c>
      <c r="AG37">
        <v>9</v>
      </c>
      <c r="AH37">
        <v>0.28020332498949324</v>
      </c>
      <c r="AI37">
        <v>3</v>
      </c>
      <c r="AJ37">
        <v>6</v>
      </c>
      <c r="AK37">
        <v>7.5</v>
      </c>
      <c r="AL37">
        <v>6</v>
      </c>
      <c r="AM37">
        <v>4.5</v>
      </c>
      <c r="AQ37">
        <v>39</v>
      </c>
      <c r="AR37">
        <v>8</v>
      </c>
      <c r="AS37" s="27">
        <v>4.875</v>
      </c>
      <c r="AT37">
        <f t="shared" si="3"/>
        <v>4.875</v>
      </c>
      <c r="AV37">
        <v>0.82158388980274166</v>
      </c>
      <c r="AW37">
        <v>277198774856.8067</v>
      </c>
      <c r="AX37">
        <v>17619708</v>
      </c>
      <c r="AY37">
        <v>0.28245747300000001</v>
      </c>
      <c r="AZ37">
        <v>3</v>
      </c>
    </row>
    <row r="38" spans="1:52" x14ac:dyDescent="0.25">
      <c r="A38" t="s">
        <v>96</v>
      </c>
      <c r="B38" t="s">
        <v>97</v>
      </c>
      <c r="C38">
        <v>0.96189999999999998</v>
      </c>
      <c r="D38" s="16">
        <v>2</v>
      </c>
      <c r="E38" s="14">
        <v>2</v>
      </c>
      <c r="F38">
        <v>0.31105510004420878</v>
      </c>
      <c r="G38" s="20">
        <v>8</v>
      </c>
      <c r="H38">
        <v>0.7</v>
      </c>
      <c r="I38" s="20">
        <v>4</v>
      </c>
      <c r="J38" s="12">
        <v>6</v>
      </c>
      <c r="K38">
        <v>53.7</v>
      </c>
      <c r="L38">
        <v>2</v>
      </c>
      <c r="M38">
        <v>3.6930716555330024E-8</v>
      </c>
      <c r="N38">
        <v>1</v>
      </c>
      <c r="O38">
        <v>2.2287563069382798E-4</v>
      </c>
      <c r="P38">
        <v>5</v>
      </c>
      <c r="Q38">
        <v>3</v>
      </c>
      <c r="R38" s="18">
        <v>2</v>
      </c>
      <c r="S38">
        <v>0.27959764888941246</v>
      </c>
      <c r="T38" s="18">
        <v>5</v>
      </c>
      <c r="U38" s="23">
        <v>3.5</v>
      </c>
      <c r="V38">
        <v>3.25</v>
      </c>
      <c r="W38">
        <v>49.608630385700003</v>
      </c>
      <c r="X38" s="20">
        <v>2</v>
      </c>
      <c r="Y38">
        <v>2.2000000000000002</v>
      </c>
      <c r="Z38" s="20">
        <v>1</v>
      </c>
      <c r="AA38">
        <v>0.89124392742666869</v>
      </c>
      <c r="AB38" s="20">
        <v>10</v>
      </c>
      <c r="AC38" s="26">
        <v>4.333333333333333</v>
      </c>
      <c r="AD38">
        <v>2</v>
      </c>
      <c r="AE38">
        <v>6</v>
      </c>
      <c r="AF38">
        <v>60.496769999999998</v>
      </c>
      <c r="AG38">
        <v>7</v>
      </c>
      <c r="AH38">
        <v>0.37998172843960448</v>
      </c>
      <c r="AI38">
        <v>6</v>
      </c>
      <c r="AJ38">
        <v>6.333333333333333</v>
      </c>
      <c r="AK38">
        <v>6.5</v>
      </c>
      <c r="AL38">
        <v>6.5</v>
      </c>
      <c r="AM38">
        <v>6</v>
      </c>
      <c r="AQ38">
        <v>41</v>
      </c>
      <c r="AR38">
        <v>9</v>
      </c>
      <c r="AS38" s="27">
        <v>4.5555555555555554</v>
      </c>
      <c r="AT38">
        <f t="shared" si="3"/>
        <v>4.5555555555555554</v>
      </c>
      <c r="AV38">
        <v>0.71908060681714192</v>
      </c>
      <c r="AW38">
        <v>9240270452050.2363</v>
      </c>
      <c r="AX38">
        <v>1357380000</v>
      </c>
      <c r="AY38">
        <v>0.30302319799999999</v>
      </c>
      <c r="AZ38">
        <v>4</v>
      </c>
    </row>
    <row r="39" spans="1:52" x14ac:dyDescent="0.25">
      <c r="A39" t="s">
        <v>98</v>
      </c>
      <c r="B39" t="s">
        <v>99</v>
      </c>
      <c r="C39">
        <v>5.2990000000000004</v>
      </c>
      <c r="D39" s="16">
        <v>3</v>
      </c>
      <c r="E39" s="14">
        <v>3</v>
      </c>
      <c r="F39">
        <v>0.19122985366799386</v>
      </c>
      <c r="G39" s="20">
        <v>2</v>
      </c>
      <c r="H39">
        <v>1.5</v>
      </c>
      <c r="I39" s="20">
        <v>5</v>
      </c>
      <c r="J39" s="12">
        <v>3.5</v>
      </c>
      <c r="K39">
        <v>48.3</v>
      </c>
      <c r="L39">
        <v>1</v>
      </c>
      <c r="M39">
        <v>9.5766129032258057E-7</v>
      </c>
      <c r="N39">
        <v>1</v>
      </c>
      <c r="O39">
        <v>2.0060736652427577E-4</v>
      </c>
      <c r="P39">
        <v>4</v>
      </c>
      <c r="Q39">
        <v>2.5</v>
      </c>
      <c r="R39" s="18">
        <v>2</v>
      </c>
      <c r="S39">
        <v>0.52399615438490454</v>
      </c>
      <c r="T39" s="18">
        <v>10</v>
      </c>
      <c r="U39" s="23">
        <v>6</v>
      </c>
      <c r="V39">
        <v>4</v>
      </c>
      <c r="Y39">
        <v>58.8</v>
      </c>
      <c r="Z39" s="20">
        <v>7</v>
      </c>
      <c r="AA39">
        <v>0.24751891671050985</v>
      </c>
      <c r="AB39" s="20">
        <v>6</v>
      </c>
      <c r="AF39">
        <v>50.087879999999998</v>
      </c>
      <c r="AG39">
        <v>4</v>
      </c>
      <c r="AH39">
        <v>0.53161863322463609</v>
      </c>
      <c r="AI39">
        <v>9</v>
      </c>
      <c r="AL39">
        <v>6.5</v>
      </c>
      <c r="AQ39">
        <v>39</v>
      </c>
      <c r="AR39">
        <v>8</v>
      </c>
      <c r="AS39" s="27">
        <v>4.875</v>
      </c>
      <c r="AT39">
        <f t="shared" si="3"/>
        <v>4.875</v>
      </c>
      <c r="AV39">
        <v>0.45199397292841054</v>
      </c>
      <c r="AW39">
        <v>30905260389.221565</v>
      </c>
      <c r="AX39">
        <v>20316086</v>
      </c>
      <c r="AY39">
        <v>0.50274215499999997</v>
      </c>
      <c r="AZ39">
        <v>9</v>
      </c>
    </row>
    <row r="40" spans="1:52" x14ac:dyDescent="0.25">
      <c r="A40" t="s">
        <v>100</v>
      </c>
      <c r="B40" t="s">
        <v>101</v>
      </c>
      <c r="C40">
        <v>4.3780000000000001</v>
      </c>
      <c r="D40" s="16">
        <v>3</v>
      </c>
      <c r="E40" s="14">
        <v>3</v>
      </c>
      <c r="F40">
        <v>0.16889214164428448</v>
      </c>
      <c r="G40" s="20">
        <v>1</v>
      </c>
      <c r="H40">
        <v>0.8</v>
      </c>
      <c r="I40" s="20">
        <v>4</v>
      </c>
      <c r="J40" s="12">
        <v>2.5</v>
      </c>
      <c r="M40">
        <v>7.2811059907834102E-6</v>
      </c>
      <c r="N40">
        <v>5</v>
      </c>
      <c r="O40">
        <v>4.5608609657924598E-3</v>
      </c>
      <c r="P40">
        <v>9</v>
      </c>
      <c r="Q40">
        <v>7</v>
      </c>
      <c r="R40" s="18">
        <v>6</v>
      </c>
      <c r="S40">
        <v>0.40388191965921827</v>
      </c>
      <c r="T40" s="18">
        <v>8</v>
      </c>
      <c r="U40" s="23">
        <v>7</v>
      </c>
      <c r="Y40">
        <v>32.6</v>
      </c>
      <c r="Z40" s="20">
        <v>5</v>
      </c>
      <c r="AA40">
        <v>7.2659905294167534E-2</v>
      </c>
      <c r="AB40" s="20">
        <v>3</v>
      </c>
      <c r="AD40">
        <v>1.3</v>
      </c>
      <c r="AE40">
        <v>3</v>
      </c>
      <c r="AF40">
        <v>43.586489999999998</v>
      </c>
      <c r="AG40">
        <v>3</v>
      </c>
      <c r="AH40">
        <v>0.51412837312661841</v>
      </c>
      <c r="AI40">
        <v>9</v>
      </c>
      <c r="AJ40">
        <v>5</v>
      </c>
      <c r="AK40">
        <v>3</v>
      </c>
      <c r="AL40">
        <v>6</v>
      </c>
      <c r="AM40">
        <v>6</v>
      </c>
      <c r="AQ40">
        <v>33</v>
      </c>
      <c r="AR40">
        <v>8</v>
      </c>
      <c r="AS40" s="27">
        <v>4.125</v>
      </c>
      <c r="AT40">
        <f t="shared" si="3"/>
        <v>4.125</v>
      </c>
      <c r="AV40">
        <v>0.50437667676485054</v>
      </c>
      <c r="AW40">
        <v>29274957493.320377</v>
      </c>
      <c r="AX40">
        <v>22253959</v>
      </c>
      <c r="AY40">
        <v>0.47433267899999998</v>
      </c>
      <c r="AZ40">
        <v>8</v>
      </c>
    </row>
    <row r="41" spans="1:52" x14ac:dyDescent="0.25">
      <c r="A41" t="s">
        <v>102</v>
      </c>
      <c r="B41" t="s">
        <v>103</v>
      </c>
      <c r="C41">
        <v>29.85</v>
      </c>
      <c r="D41" s="16">
        <v>6</v>
      </c>
      <c r="E41" s="14">
        <v>6</v>
      </c>
      <c r="F41">
        <v>0.28367707677114595</v>
      </c>
      <c r="G41" s="20">
        <v>7</v>
      </c>
      <c r="H41">
        <v>0.1</v>
      </c>
      <c r="I41" s="20">
        <v>2</v>
      </c>
      <c r="J41" s="12">
        <v>4.5</v>
      </c>
      <c r="M41">
        <v>9.2839205539913247E-7</v>
      </c>
      <c r="N41">
        <v>1</v>
      </c>
      <c r="O41">
        <v>9.9092775045611756E-4</v>
      </c>
      <c r="P41">
        <v>6</v>
      </c>
      <c r="Q41">
        <v>3.5</v>
      </c>
      <c r="R41" s="18">
        <v>3</v>
      </c>
      <c r="U41" s="23">
        <v>3</v>
      </c>
      <c r="Y41">
        <v>38.6</v>
      </c>
      <c r="Z41" s="20">
        <v>5</v>
      </c>
      <c r="AA41">
        <v>7.0848995148374602E-2</v>
      </c>
      <c r="AB41" s="20">
        <v>3</v>
      </c>
      <c r="AD41">
        <v>2.2999999999999998</v>
      </c>
      <c r="AE41">
        <v>7</v>
      </c>
      <c r="AF41">
        <v>42.047820000000002</v>
      </c>
      <c r="AG41">
        <v>3</v>
      </c>
      <c r="AH41">
        <v>0.52053178791115617</v>
      </c>
      <c r="AI41">
        <v>9</v>
      </c>
      <c r="AJ41">
        <v>6.333333333333333</v>
      </c>
      <c r="AK41">
        <v>5</v>
      </c>
      <c r="AL41">
        <v>6</v>
      </c>
      <c r="AM41">
        <v>8</v>
      </c>
      <c r="AQ41">
        <v>29</v>
      </c>
      <c r="AR41">
        <v>7</v>
      </c>
      <c r="AS41" s="27">
        <v>4.1428571428571432</v>
      </c>
      <c r="AT41">
        <f t="shared" si="3"/>
        <v>4.1428571428571432</v>
      </c>
      <c r="AV41">
        <v>0.33792007285941661</v>
      </c>
      <c r="AW41">
        <v>30629191170.425533</v>
      </c>
      <c r="AX41">
        <v>67513677</v>
      </c>
      <c r="AY41">
        <v>0.57165877300000001</v>
      </c>
      <c r="AZ41">
        <v>10</v>
      </c>
    </row>
    <row r="42" spans="1:52" x14ac:dyDescent="0.25">
      <c r="A42" t="s">
        <v>104</v>
      </c>
      <c r="B42" t="s">
        <v>105</v>
      </c>
      <c r="C42">
        <v>73.319999999999993</v>
      </c>
      <c r="D42" s="16">
        <v>9</v>
      </c>
      <c r="E42" s="14">
        <v>9</v>
      </c>
      <c r="M42">
        <v>4.1503343324878947E-6</v>
      </c>
      <c r="N42">
        <v>4</v>
      </c>
      <c r="O42">
        <v>2.2700908981702083E-2</v>
      </c>
      <c r="P42">
        <v>10</v>
      </c>
      <c r="Q42">
        <v>7</v>
      </c>
      <c r="R42" s="18">
        <v>6</v>
      </c>
      <c r="S42">
        <v>0.50631255014195553</v>
      </c>
      <c r="T42" s="18">
        <v>10</v>
      </c>
      <c r="U42" s="23">
        <v>8</v>
      </c>
      <c r="Y42">
        <v>90.2</v>
      </c>
      <c r="Z42" s="20">
        <v>8</v>
      </c>
      <c r="AA42">
        <v>7.7431578573925658E-2</v>
      </c>
      <c r="AB42" s="20">
        <v>3</v>
      </c>
      <c r="AF42">
        <v>46.619689999999999</v>
      </c>
      <c r="AG42">
        <v>4</v>
      </c>
      <c r="AH42">
        <v>0.47511963679953328</v>
      </c>
      <c r="AI42">
        <v>8</v>
      </c>
      <c r="AL42">
        <v>6</v>
      </c>
      <c r="AQ42">
        <v>40</v>
      </c>
      <c r="AR42">
        <v>6</v>
      </c>
      <c r="AT42">
        <f t="shared" si="3"/>
        <v>6.666666666666667</v>
      </c>
      <c r="AV42">
        <v>0.56409085095548617</v>
      </c>
      <c r="AW42">
        <v>14108139017.083637</v>
      </c>
      <c r="AX42">
        <v>4447632</v>
      </c>
      <c r="AY42">
        <v>0.48877002400000003</v>
      </c>
      <c r="AZ42">
        <v>8</v>
      </c>
    </row>
    <row r="43" spans="1:52" x14ac:dyDescent="0.25">
      <c r="A43" t="s">
        <v>106</v>
      </c>
      <c r="B43" t="s">
        <v>107</v>
      </c>
      <c r="C43">
        <v>3.8140000000000001</v>
      </c>
      <c r="D43" s="16">
        <v>3</v>
      </c>
      <c r="E43" s="14">
        <v>3</v>
      </c>
      <c r="F43">
        <v>0.31604686072289212</v>
      </c>
      <c r="G43" s="20">
        <v>8</v>
      </c>
      <c r="H43">
        <v>1.1000000000000001</v>
      </c>
      <c r="I43" s="20">
        <v>5</v>
      </c>
      <c r="J43" s="12">
        <v>6.5</v>
      </c>
      <c r="M43">
        <v>1.6770082173402651E-7</v>
      </c>
      <c r="N43">
        <v>1</v>
      </c>
      <c r="O43">
        <v>4.5907689028525592E-6</v>
      </c>
      <c r="P43">
        <v>1</v>
      </c>
      <c r="Q43">
        <v>1</v>
      </c>
      <c r="R43" s="18">
        <v>1</v>
      </c>
      <c r="S43">
        <v>0.25832911562565009</v>
      </c>
      <c r="T43" s="18">
        <v>4</v>
      </c>
      <c r="U43" s="23">
        <v>2.5</v>
      </c>
      <c r="W43">
        <v>35.22023317</v>
      </c>
      <c r="X43" s="20">
        <v>1</v>
      </c>
      <c r="Y43">
        <v>59.4</v>
      </c>
      <c r="Z43" s="20">
        <v>7</v>
      </c>
      <c r="AA43">
        <v>2.8352702135169328E-2</v>
      </c>
      <c r="AB43" s="20">
        <v>1</v>
      </c>
      <c r="AC43" s="26">
        <v>3</v>
      </c>
      <c r="AD43">
        <v>3.4</v>
      </c>
      <c r="AE43">
        <v>8</v>
      </c>
      <c r="AF43">
        <v>59.285980000000002</v>
      </c>
      <c r="AG43">
        <v>6</v>
      </c>
      <c r="AH43">
        <v>0.31101974024586976</v>
      </c>
      <c r="AI43">
        <v>4</v>
      </c>
      <c r="AJ43">
        <v>6</v>
      </c>
      <c r="AK43">
        <v>7</v>
      </c>
      <c r="AL43">
        <v>5</v>
      </c>
      <c r="AM43">
        <v>6</v>
      </c>
      <c r="AQ43">
        <v>36</v>
      </c>
      <c r="AR43">
        <v>9</v>
      </c>
      <c r="AS43" s="27">
        <v>4</v>
      </c>
      <c r="AT43">
        <f t="shared" si="3"/>
        <v>4</v>
      </c>
      <c r="AV43">
        <v>0.71073378295786349</v>
      </c>
      <c r="AW43">
        <v>378147773315.63983</v>
      </c>
      <c r="AX43">
        <v>48321405</v>
      </c>
      <c r="AY43">
        <v>0.29815216</v>
      </c>
      <c r="AZ43">
        <v>4</v>
      </c>
    </row>
    <row r="44" spans="1:52" x14ac:dyDescent="0.25">
      <c r="A44" t="s">
        <v>108</v>
      </c>
      <c r="B44" t="s">
        <v>109</v>
      </c>
      <c r="C44">
        <v>0</v>
      </c>
      <c r="D44" s="16">
        <v>1</v>
      </c>
      <c r="E44" s="14">
        <v>1</v>
      </c>
      <c r="S44">
        <v>0.45779081423819029</v>
      </c>
      <c r="T44" s="18">
        <v>9</v>
      </c>
      <c r="U44" s="23">
        <v>9</v>
      </c>
      <c r="Y44">
        <v>73.900000000000006</v>
      </c>
      <c r="Z44" s="20">
        <v>7</v>
      </c>
      <c r="AA44">
        <v>0.26000233454329913</v>
      </c>
      <c r="AB44" s="20">
        <v>6</v>
      </c>
      <c r="AF44">
        <v>31.310860000000002</v>
      </c>
      <c r="AG44">
        <v>1</v>
      </c>
      <c r="AH44">
        <v>0.46037966699999999</v>
      </c>
      <c r="AI44">
        <v>8</v>
      </c>
      <c r="AL44">
        <v>4.5</v>
      </c>
      <c r="AR44">
        <v>5</v>
      </c>
      <c r="AV44">
        <v>0.48770254969134724</v>
      </c>
      <c r="AW44">
        <v>657300888.2513535</v>
      </c>
      <c r="AX44">
        <v>734917</v>
      </c>
      <c r="AY44">
        <v>0.46037966699999999</v>
      </c>
      <c r="AZ44">
        <v>8</v>
      </c>
    </row>
    <row r="45" spans="1:52" x14ac:dyDescent="0.25">
      <c r="A45" t="s">
        <v>110</v>
      </c>
      <c r="B45" t="s">
        <v>111</v>
      </c>
      <c r="C45">
        <v>0</v>
      </c>
      <c r="D45" s="16">
        <v>1</v>
      </c>
      <c r="E45" s="14">
        <v>1</v>
      </c>
      <c r="H45">
        <v>8.8000000000000007</v>
      </c>
      <c r="I45" s="20">
        <v>9</v>
      </c>
      <c r="S45">
        <v>0.40609635884670814</v>
      </c>
      <c r="T45" s="18">
        <v>8</v>
      </c>
      <c r="U45" s="23">
        <v>8</v>
      </c>
      <c r="W45">
        <v>91.802210646899994</v>
      </c>
      <c r="X45" s="20">
        <v>6</v>
      </c>
      <c r="Y45">
        <v>94.3</v>
      </c>
      <c r="Z45" s="20">
        <v>8</v>
      </c>
      <c r="AA45">
        <v>0.12839156837252447</v>
      </c>
      <c r="AB45" s="20">
        <v>4</v>
      </c>
      <c r="AC45" s="26">
        <v>6</v>
      </c>
      <c r="AD45">
        <v>0.5</v>
      </c>
      <c r="AE45">
        <v>1</v>
      </c>
      <c r="AF45">
        <v>44.765180000000001</v>
      </c>
      <c r="AG45">
        <v>3</v>
      </c>
      <c r="AH45">
        <v>0.34930835100000002</v>
      </c>
      <c r="AI45">
        <v>5</v>
      </c>
      <c r="AK45">
        <v>2</v>
      </c>
      <c r="AL45">
        <v>4</v>
      </c>
      <c r="AM45">
        <v>3</v>
      </c>
      <c r="AQ45">
        <v>39</v>
      </c>
      <c r="AR45">
        <v>7</v>
      </c>
      <c r="AS45" s="27">
        <v>5.5714285714285712</v>
      </c>
      <c r="AT45">
        <f t="shared" ref="AT45:AT47" si="4">IF(AR45&gt;=6,AQ45/AR45)</f>
        <v>5.5714285714285712</v>
      </c>
      <c r="AV45">
        <v>0.63586157171466118</v>
      </c>
      <c r="AW45">
        <v>1888123343.7725849</v>
      </c>
      <c r="AX45">
        <v>498897</v>
      </c>
      <c r="AY45">
        <v>0.34930835100000002</v>
      </c>
      <c r="AZ45">
        <v>5</v>
      </c>
    </row>
    <row r="46" spans="1:52" x14ac:dyDescent="0.25">
      <c r="A46" t="s">
        <v>112</v>
      </c>
      <c r="B46" t="s">
        <v>113</v>
      </c>
      <c r="C46">
        <v>0</v>
      </c>
      <c r="D46" s="16">
        <v>1</v>
      </c>
      <c r="E46" s="14">
        <v>1</v>
      </c>
      <c r="F46">
        <v>0.25453684759638939</v>
      </c>
      <c r="G46" s="20">
        <v>6</v>
      </c>
      <c r="H46">
        <v>1.2</v>
      </c>
      <c r="I46" s="20">
        <v>5</v>
      </c>
      <c r="J46" s="12">
        <v>5.5</v>
      </c>
      <c r="K46">
        <v>65.7</v>
      </c>
      <c r="L46">
        <v>6</v>
      </c>
      <c r="M46">
        <v>2.5390218522372529E-5</v>
      </c>
      <c r="N46">
        <v>7</v>
      </c>
      <c r="O46">
        <v>4.2555139694857441E-3</v>
      </c>
      <c r="P46">
        <v>8</v>
      </c>
      <c r="Q46">
        <v>7.5</v>
      </c>
      <c r="R46" s="18">
        <v>7</v>
      </c>
      <c r="S46">
        <v>0.31628423524749633</v>
      </c>
      <c r="T46" s="18">
        <v>7</v>
      </c>
      <c r="U46" s="23">
        <v>7</v>
      </c>
      <c r="V46">
        <v>7</v>
      </c>
      <c r="W46">
        <v>74.253808179999993</v>
      </c>
      <c r="X46" s="20">
        <v>4</v>
      </c>
      <c r="Y46">
        <v>94.9</v>
      </c>
      <c r="Z46" s="20">
        <v>9</v>
      </c>
      <c r="AA46">
        <v>6.9769303003175326E-2</v>
      </c>
      <c r="AB46" s="20">
        <v>3</v>
      </c>
      <c r="AC46" s="26">
        <v>5.333333333333333</v>
      </c>
      <c r="AD46">
        <v>0</v>
      </c>
      <c r="AE46">
        <v>1</v>
      </c>
      <c r="AF46">
        <v>62.035130000000002</v>
      </c>
      <c r="AG46">
        <v>7</v>
      </c>
      <c r="AH46">
        <v>0.35720044779171561</v>
      </c>
      <c r="AI46">
        <v>6</v>
      </c>
      <c r="AJ46">
        <v>4.666666666666667</v>
      </c>
      <c r="AK46">
        <v>4</v>
      </c>
      <c r="AL46">
        <v>6.5</v>
      </c>
      <c r="AM46">
        <v>3.5</v>
      </c>
      <c r="AQ46">
        <v>49</v>
      </c>
      <c r="AR46">
        <v>9</v>
      </c>
      <c r="AS46" s="27">
        <v>5.4444444444444446</v>
      </c>
      <c r="AT46">
        <f t="shared" si="4"/>
        <v>5.4444444444444446</v>
      </c>
      <c r="AV46">
        <v>0.76253725589407095</v>
      </c>
      <c r="AW46">
        <v>49621089476.131668</v>
      </c>
      <c r="AX46">
        <v>4872166</v>
      </c>
      <c r="AY46">
        <v>0.342986709</v>
      </c>
      <c r="AZ46">
        <v>5</v>
      </c>
    </row>
    <row r="47" spans="1:52" x14ac:dyDescent="0.25">
      <c r="A47" t="s">
        <v>114</v>
      </c>
      <c r="B47" t="s">
        <v>115</v>
      </c>
      <c r="C47">
        <v>0</v>
      </c>
      <c r="D47" s="16">
        <v>1</v>
      </c>
      <c r="E47" s="14">
        <v>1</v>
      </c>
      <c r="M47">
        <v>5.2346730547422591E-6</v>
      </c>
      <c r="N47">
        <v>4</v>
      </c>
      <c r="O47">
        <v>3.2916459534004078E-5</v>
      </c>
      <c r="P47">
        <v>2</v>
      </c>
      <c r="Q47">
        <v>3</v>
      </c>
      <c r="R47" s="18">
        <v>2</v>
      </c>
      <c r="S47">
        <v>0.2118438648355489</v>
      </c>
      <c r="T47" s="18">
        <v>2</v>
      </c>
      <c r="U47" s="23">
        <v>2</v>
      </c>
      <c r="Y47">
        <v>76.400000000000006</v>
      </c>
      <c r="Z47" s="20">
        <v>8</v>
      </c>
      <c r="AA47">
        <v>0.19020613769022876</v>
      </c>
      <c r="AB47" s="20">
        <v>6</v>
      </c>
      <c r="AF47">
        <v>50.823410000000003</v>
      </c>
      <c r="AG47">
        <v>5</v>
      </c>
      <c r="AH47">
        <v>0.199021375</v>
      </c>
      <c r="AI47">
        <v>1</v>
      </c>
      <c r="AL47">
        <v>3</v>
      </c>
      <c r="AQ47">
        <v>24</v>
      </c>
      <c r="AR47">
        <v>6</v>
      </c>
      <c r="AT47">
        <f t="shared" si="4"/>
        <v>4</v>
      </c>
      <c r="AV47">
        <v>0.8149629213234183</v>
      </c>
      <c r="AX47">
        <v>11265629</v>
      </c>
      <c r="AY47">
        <v>0.38689927499999999</v>
      </c>
      <c r="AZ47">
        <v>6</v>
      </c>
    </row>
    <row r="48" spans="1:52" x14ac:dyDescent="0.25">
      <c r="A48" t="s">
        <v>116</v>
      </c>
      <c r="B48" t="s">
        <v>117</v>
      </c>
      <c r="M48">
        <v>1.7241379310344828E-5</v>
      </c>
      <c r="N48">
        <v>6</v>
      </c>
      <c r="O48">
        <v>5.2110474205315268E-5</v>
      </c>
      <c r="P48">
        <v>3</v>
      </c>
      <c r="Q48">
        <v>4.5</v>
      </c>
      <c r="R48" s="18">
        <v>4</v>
      </c>
      <c r="S48">
        <v>0.30296719858035048</v>
      </c>
      <c r="T48" s="18">
        <v>6</v>
      </c>
      <c r="U48" s="23">
        <v>5</v>
      </c>
      <c r="AA48">
        <v>0.19020613769022876</v>
      </c>
      <c r="AB48" s="20">
        <v>6</v>
      </c>
      <c r="AF48">
        <v>33.50956</v>
      </c>
      <c r="AG48">
        <v>1</v>
      </c>
      <c r="AH48">
        <v>0.39864959599999999</v>
      </c>
      <c r="AI48">
        <v>7</v>
      </c>
      <c r="AL48">
        <v>4</v>
      </c>
      <c r="AR48">
        <v>4</v>
      </c>
      <c r="AX48">
        <v>58435</v>
      </c>
    </row>
    <row r="49" spans="1:52" x14ac:dyDescent="0.25">
      <c r="A49" t="s">
        <v>118</v>
      </c>
      <c r="B49" t="s">
        <v>119</v>
      </c>
      <c r="C49">
        <v>0</v>
      </c>
      <c r="D49" s="16">
        <v>1</v>
      </c>
      <c r="E49" s="14">
        <v>1</v>
      </c>
      <c r="H49">
        <v>0.5</v>
      </c>
      <c r="I49" s="20">
        <v>4</v>
      </c>
      <c r="M49">
        <v>1.1337466784765279E-4</v>
      </c>
      <c r="N49">
        <v>9</v>
      </c>
      <c r="O49">
        <v>3.2161375525467805E-3</v>
      </c>
      <c r="P49">
        <v>8</v>
      </c>
      <c r="Q49">
        <v>8.5</v>
      </c>
      <c r="R49" s="18">
        <v>8</v>
      </c>
      <c r="S49">
        <v>0.25894719679336636</v>
      </c>
      <c r="T49" s="18">
        <v>4</v>
      </c>
      <c r="U49" s="23">
        <v>6</v>
      </c>
      <c r="W49">
        <v>86.583538668599999</v>
      </c>
      <c r="X49" s="20">
        <v>5</v>
      </c>
      <c r="Y49">
        <v>93.7</v>
      </c>
      <c r="Z49" s="20">
        <v>8</v>
      </c>
      <c r="AA49">
        <v>0.18639788048866368</v>
      </c>
      <c r="AB49" s="20">
        <v>5</v>
      </c>
      <c r="AC49" s="26">
        <v>6</v>
      </c>
      <c r="AD49">
        <v>2.1</v>
      </c>
      <c r="AE49">
        <v>6</v>
      </c>
      <c r="AF49">
        <v>85.266440000000003</v>
      </c>
      <c r="AG49">
        <v>10</v>
      </c>
      <c r="AH49">
        <v>0.226918286</v>
      </c>
      <c r="AI49">
        <v>2</v>
      </c>
      <c r="AJ49">
        <v>6</v>
      </c>
      <c r="AK49">
        <v>8</v>
      </c>
      <c r="AL49">
        <v>6</v>
      </c>
      <c r="AM49">
        <v>4</v>
      </c>
      <c r="AQ49">
        <v>45</v>
      </c>
      <c r="AR49">
        <v>8</v>
      </c>
      <c r="AS49" s="27">
        <v>5.625</v>
      </c>
      <c r="AT49">
        <f t="shared" ref="AT49:AT58" si="5">IF(AR49&gt;=6,AQ49/AR49)</f>
        <v>5.625</v>
      </c>
      <c r="AV49">
        <v>0.84501872737099815</v>
      </c>
      <c r="AX49">
        <v>1141166</v>
      </c>
      <c r="AY49">
        <v>0.226918286</v>
      </c>
      <c r="AZ49">
        <v>2</v>
      </c>
    </row>
    <row r="50" spans="1:52" x14ac:dyDescent="0.25">
      <c r="A50" t="s">
        <v>120</v>
      </c>
      <c r="B50" t="s">
        <v>121</v>
      </c>
      <c r="C50">
        <v>0</v>
      </c>
      <c r="D50" s="16">
        <v>1</v>
      </c>
      <c r="E50" s="14">
        <v>1</v>
      </c>
      <c r="F50">
        <v>0.218028598468337</v>
      </c>
      <c r="G50" s="20">
        <v>4</v>
      </c>
      <c r="H50">
        <v>1</v>
      </c>
      <c r="I50" s="20">
        <v>4</v>
      </c>
      <c r="J50" s="12">
        <v>4</v>
      </c>
      <c r="K50">
        <v>64.7</v>
      </c>
      <c r="L50">
        <v>6</v>
      </c>
      <c r="M50">
        <v>1.8574108818011258E-5</v>
      </c>
      <c r="N50">
        <v>6</v>
      </c>
      <c r="O50">
        <v>2.6686874481782284E-4</v>
      </c>
      <c r="P50">
        <v>5</v>
      </c>
      <c r="Q50">
        <v>5.5</v>
      </c>
      <c r="R50" s="18">
        <v>5</v>
      </c>
      <c r="S50">
        <v>0.20550306342659264</v>
      </c>
      <c r="T50" s="18">
        <v>2</v>
      </c>
      <c r="U50" s="23">
        <v>3.5</v>
      </c>
      <c r="V50">
        <v>4.75</v>
      </c>
      <c r="W50">
        <v>152.71725333200001</v>
      </c>
      <c r="X50" s="20">
        <v>9</v>
      </c>
      <c r="Y50">
        <v>9.5</v>
      </c>
      <c r="Z50" s="20">
        <v>2</v>
      </c>
      <c r="AA50">
        <v>0.11477538928371381</v>
      </c>
      <c r="AB50" s="20">
        <v>4</v>
      </c>
      <c r="AC50" s="26">
        <v>5</v>
      </c>
      <c r="AD50">
        <v>1.1000000000000001</v>
      </c>
      <c r="AE50">
        <v>3</v>
      </c>
      <c r="AF50">
        <v>83.965289999999996</v>
      </c>
      <c r="AG50">
        <v>10</v>
      </c>
      <c r="AH50">
        <v>0.16352378656451605</v>
      </c>
      <c r="AI50">
        <v>1</v>
      </c>
      <c r="AJ50">
        <v>4.666666666666667</v>
      </c>
      <c r="AK50">
        <v>6.5</v>
      </c>
      <c r="AL50">
        <v>5.5</v>
      </c>
      <c r="AM50">
        <v>2</v>
      </c>
      <c r="AQ50">
        <v>41</v>
      </c>
      <c r="AR50">
        <v>9</v>
      </c>
      <c r="AS50" s="27">
        <v>4.5555555555555554</v>
      </c>
      <c r="AT50">
        <f t="shared" si="5"/>
        <v>4.5555555555555554</v>
      </c>
      <c r="AV50">
        <v>0.86134206390477175</v>
      </c>
      <c r="AW50">
        <v>198449884392.81778</v>
      </c>
      <c r="AX50">
        <v>10521468</v>
      </c>
      <c r="AY50">
        <v>0.167790564</v>
      </c>
      <c r="AZ50">
        <v>1</v>
      </c>
    </row>
    <row r="51" spans="1:52" x14ac:dyDescent="0.25">
      <c r="A51" t="s">
        <v>122</v>
      </c>
      <c r="B51" t="s">
        <v>123</v>
      </c>
      <c r="C51">
        <v>30.52</v>
      </c>
      <c r="D51" s="16">
        <v>6</v>
      </c>
      <c r="E51" s="14">
        <v>6</v>
      </c>
      <c r="F51">
        <v>0.21384065672515926</v>
      </c>
      <c r="G51" s="20">
        <v>4</v>
      </c>
      <c r="H51">
        <v>0.4</v>
      </c>
      <c r="I51" s="20">
        <v>3</v>
      </c>
      <c r="J51" s="12">
        <v>3.5</v>
      </c>
      <c r="K51">
        <v>70.2</v>
      </c>
      <c r="L51">
        <v>7</v>
      </c>
      <c r="M51">
        <v>2.0700483091787441E-4</v>
      </c>
      <c r="N51">
        <v>9</v>
      </c>
      <c r="O51">
        <v>7.3326821908928433E-3</v>
      </c>
      <c r="P51">
        <v>9</v>
      </c>
      <c r="Q51">
        <v>9</v>
      </c>
      <c r="R51" s="18">
        <v>9</v>
      </c>
      <c r="S51">
        <v>0.23884024653365646</v>
      </c>
      <c r="T51" s="18">
        <v>3</v>
      </c>
      <c r="U51" s="23">
        <v>6</v>
      </c>
      <c r="V51">
        <v>7</v>
      </c>
      <c r="W51">
        <v>95.698985616399995</v>
      </c>
      <c r="X51" s="20">
        <v>6</v>
      </c>
      <c r="Y51">
        <v>22.1</v>
      </c>
      <c r="Z51" s="20">
        <v>4</v>
      </c>
      <c r="AA51">
        <v>0.62078406228235727</v>
      </c>
      <c r="AB51" s="20">
        <v>9</v>
      </c>
      <c r="AC51" s="26">
        <v>6.333333333333333</v>
      </c>
      <c r="AD51">
        <v>1.4</v>
      </c>
      <c r="AE51">
        <v>4</v>
      </c>
      <c r="AF51">
        <v>79.470280000000002</v>
      </c>
      <c r="AG51">
        <v>9</v>
      </c>
      <c r="AH51">
        <v>0.1710124460565029</v>
      </c>
      <c r="AI51">
        <v>1</v>
      </c>
      <c r="AJ51">
        <v>4.666666666666667</v>
      </c>
      <c r="AK51">
        <v>6.5</v>
      </c>
      <c r="AL51">
        <v>5</v>
      </c>
      <c r="AM51">
        <v>2.5</v>
      </c>
      <c r="AQ51">
        <v>53</v>
      </c>
      <c r="AR51">
        <v>9</v>
      </c>
      <c r="AS51" s="27">
        <v>5.8888888888888893</v>
      </c>
      <c r="AT51">
        <f t="shared" si="5"/>
        <v>5.8888888888888893</v>
      </c>
      <c r="AV51">
        <v>0.91143694200061365</v>
      </c>
      <c r="AW51">
        <v>3634822579319.1567</v>
      </c>
      <c r="AX51">
        <v>80621788</v>
      </c>
      <c r="AY51">
        <v>0.15008984</v>
      </c>
      <c r="AZ51">
        <v>1</v>
      </c>
    </row>
    <row r="52" spans="1:52" x14ac:dyDescent="0.25">
      <c r="A52" t="s">
        <v>124</v>
      </c>
      <c r="B52" t="s">
        <v>125</v>
      </c>
      <c r="C52">
        <v>0</v>
      </c>
      <c r="D52" s="16">
        <v>1</v>
      </c>
      <c r="E52" s="14">
        <v>1</v>
      </c>
      <c r="M52">
        <v>1.244186046511628E-4</v>
      </c>
      <c r="N52">
        <v>9</v>
      </c>
      <c r="O52">
        <v>2.2263660178770014E-2</v>
      </c>
      <c r="P52">
        <v>10</v>
      </c>
      <c r="Q52">
        <v>9.5</v>
      </c>
      <c r="R52" s="18">
        <v>10</v>
      </c>
      <c r="S52">
        <v>0.48086455866022271</v>
      </c>
      <c r="T52" s="18">
        <v>10</v>
      </c>
      <c r="U52" s="23">
        <v>10</v>
      </c>
      <c r="Y52">
        <v>100</v>
      </c>
      <c r="Z52" s="20">
        <v>9</v>
      </c>
      <c r="AA52">
        <v>0.26000233454329913</v>
      </c>
      <c r="AB52" s="20">
        <v>6</v>
      </c>
      <c r="AF52">
        <v>49.538200000000003</v>
      </c>
      <c r="AG52">
        <v>4</v>
      </c>
      <c r="AH52">
        <v>0.54561823792031627</v>
      </c>
      <c r="AI52">
        <v>10</v>
      </c>
      <c r="AL52">
        <v>7</v>
      </c>
      <c r="AQ52">
        <v>40</v>
      </c>
      <c r="AR52">
        <v>6</v>
      </c>
      <c r="AT52">
        <f t="shared" si="5"/>
        <v>6.666666666666667</v>
      </c>
      <c r="AV52">
        <v>0.46741930875463245</v>
      </c>
      <c r="AW52">
        <v>1456344495.023098</v>
      </c>
      <c r="AX52">
        <v>872932</v>
      </c>
      <c r="AY52">
        <v>0.45267124600000003</v>
      </c>
      <c r="AZ52">
        <v>8</v>
      </c>
    </row>
    <row r="53" spans="1:52" x14ac:dyDescent="0.25">
      <c r="A53" t="s">
        <v>126</v>
      </c>
      <c r="B53" t="s">
        <v>127</v>
      </c>
      <c r="C53">
        <v>0</v>
      </c>
      <c r="D53" s="16">
        <v>1</v>
      </c>
      <c r="E53" s="14">
        <v>1</v>
      </c>
      <c r="H53">
        <v>4.8</v>
      </c>
      <c r="I53" s="20">
        <v>8</v>
      </c>
      <c r="S53">
        <v>8.8451945602072146E-2</v>
      </c>
      <c r="T53" s="18">
        <v>1</v>
      </c>
      <c r="U53" s="23">
        <v>1</v>
      </c>
      <c r="W53">
        <v>90.8458394922</v>
      </c>
      <c r="X53" s="20">
        <v>5</v>
      </c>
      <c r="Y53">
        <v>98.2</v>
      </c>
      <c r="Z53" s="20">
        <v>9</v>
      </c>
      <c r="AA53">
        <v>0.19020613769022876</v>
      </c>
      <c r="AB53" s="20">
        <v>6</v>
      </c>
      <c r="AC53" s="26">
        <v>6.666666666666667</v>
      </c>
      <c r="AF53">
        <v>40.094990000000003</v>
      </c>
      <c r="AG53">
        <v>2</v>
      </c>
      <c r="AH53">
        <v>0.40126814</v>
      </c>
      <c r="AI53">
        <v>7</v>
      </c>
      <c r="AL53">
        <v>4.5</v>
      </c>
      <c r="AQ53">
        <v>32</v>
      </c>
      <c r="AR53">
        <v>7</v>
      </c>
      <c r="AS53" s="27">
        <v>4.5714285714285712</v>
      </c>
      <c r="AT53">
        <f t="shared" si="5"/>
        <v>4.5714285714285712</v>
      </c>
      <c r="AV53">
        <v>0.71690042008832444</v>
      </c>
      <c r="AW53">
        <v>504814814.81481481</v>
      </c>
      <c r="AX53">
        <v>72003</v>
      </c>
      <c r="AY53">
        <v>0.40126814</v>
      </c>
      <c r="AZ53">
        <v>7</v>
      </c>
    </row>
    <row r="54" spans="1:52" x14ac:dyDescent="0.25">
      <c r="A54" t="s">
        <v>128</v>
      </c>
      <c r="B54" t="s">
        <v>129</v>
      </c>
      <c r="C54">
        <v>0</v>
      </c>
      <c r="D54" s="16">
        <v>1</v>
      </c>
      <c r="E54" s="14">
        <v>1</v>
      </c>
      <c r="F54">
        <v>0.2156083898423018</v>
      </c>
      <c r="G54" s="20">
        <v>4</v>
      </c>
      <c r="H54">
        <v>0.4</v>
      </c>
      <c r="I54" s="20">
        <v>3</v>
      </c>
      <c r="J54" s="12">
        <v>3.5</v>
      </c>
      <c r="K54">
        <v>67</v>
      </c>
      <c r="L54">
        <v>6</v>
      </c>
      <c r="M54">
        <v>3.5619864237227582E-4</v>
      </c>
      <c r="N54">
        <v>10</v>
      </c>
      <c r="O54">
        <v>2.1128226552389918E-3</v>
      </c>
      <c r="P54">
        <v>7</v>
      </c>
      <c r="Q54">
        <v>8.5</v>
      </c>
      <c r="R54" s="18">
        <v>8</v>
      </c>
      <c r="S54">
        <v>0.29169168258566319</v>
      </c>
      <c r="T54" s="18">
        <v>6</v>
      </c>
      <c r="U54" s="23">
        <v>7</v>
      </c>
      <c r="V54">
        <v>7.25</v>
      </c>
      <c r="W54">
        <v>103.69797239259999</v>
      </c>
      <c r="X54" s="20">
        <v>7</v>
      </c>
      <c r="Y54">
        <v>17.100000000000001</v>
      </c>
      <c r="Z54" s="20">
        <v>3</v>
      </c>
      <c r="AA54">
        <v>0.20123720016619989</v>
      </c>
      <c r="AB54" s="20">
        <v>6</v>
      </c>
      <c r="AC54" s="26">
        <v>5.333333333333333</v>
      </c>
      <c r="AD54">
        <v>1.4</v>
      </c>
      <c r="AE54">
        <v>4</v>
      </c>
      <c r="AF54">
        <v>87.428730000000002</v>
      </c>
      <c r="AG54">
        <v>10</v>
      </c>
      <c r="AH54">
        <v>0.15008984</v>
      </c>
      <c r="AI54">
        <v>1</v>
      </c>
      <c r="AJ54">
        <v>5</v>
      </c>
      <c r="AK54">
        <v>7</v>
      </c>
      <c r="AL54">
        <v>5.5</v>
      </c>
      <c r="AM54">
        <v>2.5</v>
      </c>
      <c r="AQ54">
        <v>48</v>
      </c>
      <c r="AR54">
        <v>9</v>
      </c>
      <c r="AS54" s="27">
        <v>5.333333333333333</v>
      </c>
      <c r="AT54">
        <f t="shared" si="5"/>
        <v>5.333333333333333</v>
      </c>
      <c r="AV54">
        <v>0.90046072528644794</v>
      </c>
      <c r="AW54">
        <v>330813548787.3819</v>
      </c>
      <c r="AX54">
        <v>5613706</v>
      </c>
      <c r="AY54">
        <v>0.14496762399999999</v>
      </c>
      <c r="AZ54">
        <v>1</v>
      </c>
    </row>
    <row r="55" spans="1:52" x14ac:dyDescent="0.25">
      <c r="A55" t="s">
        <v>130</v>
      </c>
      <c r="B55" t="s">
        <v>131</v>
      </c>
      <c r="C55">
        <v>0</v>
      </c>
      <c r="D55" s="16">
        <v>1</v>
      </c>
      <c r="E55" s="14">
        <v>1</v>
      </c>
      <c r="F55">
        <v>0.23549778627884502</v>
      </c>
      <c r="G55" s="20">
        <v>5</v>
      </c>
      <c r="H55">
        <v>6.1</v>
      </c>
      <c r="I55" s="20">
        <v>8</v>
      </c>
      <c r="J55" s="12">
        <v>6.5</v>
      </c>
      <c r="M55">
        <v>3.2110538094774738E-6</v>
      </c>
      <c r="N55">
        <v>3</v>
      </c>
      <c r="O55">
        <v>7.3759653099982959E-5</v>
      </c>
      <c r="P55">
        <v>3</v>
      </c>
      <c r="Q55">
        <v>3</v>
      </c>
      <c r="R55" s="18">
        <v>2</v>
      </c>
      <c r="S55">
        <v>0.44083011571427677</v>
      </c>
      <c r="T55" s="18">
        <v>9</v>
      </c>
      <c r="U55" s="23">
        <v>5.5</v>
      </c>
      <c r="W55">
        <v>58.266921642600003</v>
      </c>
      <c r="X55" s="20">
        <v>2</v>
      </c>
      <c r="Y55">
        <v>74.599999999999994</v>
      </c>
      <c r="Z55" s="20">
        <v>7</v>
      </c>
      <c r="AA55">
        <v>0.19020613769022876</v>
      </c>
      <c r="AB55" s="20">
        <v>6</v>
      </c>
      <c r="AC55" s="26">
        <v>5</v>
      </c>
      <c r="AD55">
        <v>0.6</v>
      </c>
      <c r="AE55">
        <v>1</v>
      </c>
      <c r="AF55">
        <v>61.224260000000001</v>
      </c>
      <c r="AG55">
        <v>7</v>
      </c>
      <c r="AH55">
        <v>0.53611852299999996</v>
      </c>
      <c r="AI55">
        <v>9</v>
      </c>
      <c r="AJ55">
        <v>5.666666666666667</v>
      </c>
      <c r="AK55">
        <v>4</v>
      </c>
      <c r="AL55">
        <v>8</v>
      </c>
      <c r="AM55">
        <v>5</v>
      </c>
      <c r="AQ55">
        <v>47</v>
      </c>
      <c r="AR55">
        <v>9</v>
      </c>
      <c r="AS55" s="27">
        <v>5.2222222222222223</v>
      </c>
      <c r="AT55">
        <f t="shared" si="5"/>
        <v>5.2222222222222223</v>
      </c>
      <c r="AV55">
        <v>0.70015416814663323</v>
      </c>
      <c r="AW55">
        <v>60613625980.400368</v>
      </c>
      <c r="AX55">
        <v>10403761</v>
      </c>
      <c r="AY55">
        <v>0.39864959599999999</v>
      </c>
      <c r="AZ55">
        <v>7</v>
      </c>
    </row>
    <row r="56" spans="1:52" x14ac:dyDescent="0.25">
      <c r="A56" t="s">
        <v>132</v>
      </c>
      <c r="B56" t="s">
        <v>133</v>
      </c>
      <c r="C56">
        <v>3.5990000000000002</v>
      </c>
      <c r="D56" s="16">
        <v>3</v>
      </c>
      <c r="E56" s="14">
        <v>3</v>
      </c>
      <c r="F56">
        <v>0.20855579884091471</v>
      </c>
      <c r="G56" s="20">
        <v>3</v>
      </c>
      <c r="H56">
        <v>0.9</v>
      </c>
      <c r="I56" s="20">
        <v>4</v>
      </c>
      <c r="J56" s="12">
        <v>3.5</v>
      </c>
      <c r="M56">
        <v>4.6775115638480331E-7</v>
      </c>
      <c r="N56">
        <v>1</v>
      </c>
      <c r="O56">
        <v>2.4461753968541677E-3</v>
      </c>
      <c r="P56">
        <v>8</v>
      </c>
      <c r="Q56">
        <v>4.5</v>
      </c>
      <c r="R56" s="18">
        <v>4</v>
      </c>
      <c r="U56" s="23">
        <v>4</v>
      </c>
      <c r="W56">
        <v>65.5108325243</v>
      </c>
      <c r="X56" s="20">
        <v>3</v>
      </c>
      <c r="Y56">
        <v>70.7</v>
      </c>
      <c r="Z56" s="20">
        <v>7</v>
      </c>
      <c r="AA56">
        <v>0.27760256791894294</v>
      </c>
      <c r="AB56" s="20">
        <v>7</v>
      </c>
      <c r="AC56" s="26">
        <v>5.666666666666667</v>
      </c>
      <c r="AD56">
        <v>4.8</v>
      </c>
      <c r="AE56">
        <v>10</v>
      </c>
      <c r="AF56">
        <v>49.328099999999999</v>
      </c>
      <c r="AG56">
        <v>4</v>
      </c>
      <c r="AH56">
        <v>0.42643207668938427</v>
      </c>
      <c r="AI56">
        <v>8</v>
      </c>
      <c r="AJ56">
        <v>7.333333333333333</v>
      </c>
      <c r="AK56">
        <v>7</v>
      </c>
      <c r="AL56">
        <v>6</v>
      </c>
      <c r="AM56">
        <v>9</v>
      </c>
      <c r="AQ56">
        <v>35</v>
      </c>
      <c r="AR56">
        <v>8</v>
      </c>
      <c r="AS56" s="27">
        <v>4.375</v>
      </c>
      <c r="AT56">
        <f t="shared" si="5"/>
        <v>4.375</v>
      </c>
      <c r="AV56">
        <v>0.71664618456660989</v>
      </c>
      <c r="AW56">
        <v>210183410526.10361</v>
      </c>
      <c r="AX56">
        <v>39208194</v>
      </c>
      <c r="AY56">
        <v>0.33249730300000002</v>
      </c>
      <c r="AZ56">
        <v>5</v>
      </c>
    </row>
    <row r="57" spans="1:52" x14ac:dyDescent="0.25">
      <c r="A57" t="s">
        <v>134</v>
      </c>
      <c r="B57" t="s">
        <v>135</v>
      </c>
      <c r="C57">
        <v>3.2789999999999999</v>
      </c>
      <c r="D57" s="16">
        <v>3</v>
      </c>
      <c r="E57" s="14">
        <v>3</v>
      </c>
      <c r="F57">
        <v>0.27579815822976927</v>
      </c>
      <c r="G57" s="20">
        <v>7</v>
      </c>
      <c r="H57">
        <v>2.9</v>
      </c>
      <c r="I57" s="20">
        <v>7</v>
      </c>
      <c r="J57" s="12">
        <v>7</v>
      </c>
      <c r="K57">
        <v>54.2</v>
      </c>
      <c r="L57">
        <v>2</v>
      </c>
      <c r="M57">
        <v>9.9599793441776399E-5</v>
      </c>
      <c r="N57">
        <v>8</v>
      </c>
      <c r="O57">
        <v>7.9926342592664314E-3</v>
      </c>
      <c r="P57">
        <v>9</v>
      </c>
      <c r="Q57">
        <v>8.5</v>
      </c>
      <c r="R57" s="18">
        <v>8</v>
      </c>
      <c r="S57">
        <v>0.24038377868516209</v>
      </c>
      <c r="T57" s="18">
        <v>3</v>
      </c>
      <c r="U57" s="23">
        <v>5.5</v>
      </c>
      <c r="V57">
        <v>5.5</v>
      </c>
      <c r="W57">
        <v>61.644590623900001</v>
      </c>
      <c r="X57" s="20">
        <v>3</v>
      </c>
      <c r="Y57">
        <v>36.5</v>
      </c>
      <c r="Z57" s="20">
        <v>5</v>
      </c>
      <c r="AA57">
        <v>3.1842934027409807E-2</v>
      </c>
      <c r="AB57" s="20">
        <v>1</v>
      </c>
      <c r="AC57" s="26">
        <v>3</v>
      </c>
      <c r="AD57">
        <v>1.7</v>
      </c>
      <c r="AE57">
        <v>5</v>
      </c>
      <c r="AF57">
        <v>54.462069999999997</v>
      </c>
      <c r="AG57">
        <v>6</v>
      </c>
      <c r="AH57">
        <v>0.34994169965126121</v>
      </c>
      <c r="AI57">
        <v>5</v>
      </c>
      <c r="AJ57">
        <v>5.333333333333333</v>
      </c>
      <c r="AK57">
        <v>5.5</v>
      </c>
      <c r="AL57">
        <v>5.5</v>
      </c>
      <c r="AM57">
        <v>5</v>
      </c>
      <c r="AQ57">
        <v>43</v>
      </c>
      <c r="AR57">
        <v>9</v>
      </c>
      <c r="AS57" s="27">
        <v>4.7777777777777777</v>
      </c>
      <c r="AT57">
        <f t="shared" si="5"/>
        <v>4.7777777777777777</v>
      </c>
      <c r="AV57">
        <v>0.71063699595036467</v>
      </c>
      <c r="AW57">
        <v>90023493747.199997</v>
      </c>
      <c r="AX57">
        <v>15737878</v>
      </c>
      <c r="AY57">
        <v>0.31631986200000001</v>
      </c>
      <c r="AZ57">
        <v>4</v>
      </c>
    </row>
    <row r="58" spans="1:52" x14ac:dyDescent="0.25">
      <c r="A58" t="s">
        <v>136</v>
      </c>
      <c r="B58" t="s">
        <v>137</v>
      </c>
      <c r="C58">
        <v>96.91</v>
      </c>
      <c r="D58" s="16">
        <v>10</v>
      </c>
      <c r="E58" s="14">
        <v>10</v>
      </c>
      <c r="F58">
        <v>0.31717220135557989</v>
      </c>
      <c r="G58" s="20">
        <v>9</v>
      </c>
      <c r="H58">
        <v>7.5</v>
      </c>
      <c r="I58" s="20">
        <v>8</v>
      </c>
      <c r="J58" s="12">
        <v>8.5</v>
      </c>
      <c r="M58">
        <v>4.0174921334952055E-5</v>
      </c>
      <c r="N58">
        <v>8</v>
      </c>
      <c r="O58">
        <v>1.3618737344972937E-3</v>
      </c>
      <c r="P58">
        <v>7</v>
      </c>
      <c r="Q58">
        <v>7.5</v>
      </c>
      <c r="R58" s="18">
        <v>7</v>
      </c>
      <c r="S58">
        <v>0.33683624221446262</v>
      </c>
      <c r="T58" s="18">
        <v>7</v>
      </c>
      <c r="U58" s="23">
        <v>7</v>
      </c>
      <c r="W58">
        <v>45.363203611700001</v>
      </c>
      <c r="X58" s="20">
        <v>1</v>
      </c>
      <c r="Y58">
        <v>35.5</v>
      </c>
      <c r="Z58" s="20">
        <v>5</v>
      </c>
      <c r="AA58">
        <v>0.58169115393966586</v>
      </c>
      <c r="AB58" s="20">
        <v>8</v>
      </c>
      <c r="AC58" s="26">
        <v>4.666666666666667</v>
      </c>
      <c r="AD58">
        <v>1.7</v>
      </c>
      <c r="AE58">
        <v>5</v>
      </c>
      <c r="AF58">
        <v>57.196620000000003</v>
      </c>
      <c r="AG58">
        <v>6</v>
      </c>
      <c r="AH58">
        <v>0.43347291491889683</v>
      </c>
      <c r="AI58">
        <v>8</v>
      </c>
      <c r="AJ58">
        <v>6.333333333333333</v>
      </c>
      <c r="AK58">
        <v>5.5</v>
      </c>
      <c r="AL58">
        <v>7</v>
      </c>
      <c r="AM58">
        <v>6.5</v>
      </c>
      <c r="AQ58">
        <v>61</v>
      </c>
      <c r="AR58">
        <v>9</v>
      </c>
      <c r="AS58" s="27">
        <v>6.7777777777777777</v>
      </c>
      <c r="AT58">
        <f t="shared" si="5"/>
        <v>6.7777777777777777</v>
      </c>
      <c r="AV58">
        <v>0.68157814862304855</v>
      </c>
      <c r="AW58">
        <v>271972822883.38037</v>
      </c>
      <c r="AX58">
        <v>82056378</v>
      </c>
      <c r="AY58">
        <v>0.28376774599999999</v>
      </c>
      <c r="AZ58">
        <v>3</v>
      </c>
    </row>
    <row r="59" spans="1:52" x14ac:dyDescent="0.25">
      <c r="A59" t="s">
        <v>138</v>
      </c>
      <c r="B59" t="s">
        <v>139</v>
      </c>
      <c r="C59">
        <v>61.72</v>
      </c>
      <c r="D59" s="16">
        <v>8</v>
      </c>
      <c r="E59" s="14">
        <v>8</v>
      </c>
      <c r="O59">
        <v>5.8718737573239396E-4</v>
      </c>
      <c r="P59">
        <v>6</v>
      </c>
      <c r="Y59">
        <v>58.6</v>
      </c>
      <c r="Z59" s="20">
        <v>7</v>
      </c>
      <c r="AA59">
        <v>0.26000233454329913</v>
      </c>
      <c r="AB59" s="20">
        <v>6</v>
      </c>
      <c r="AF59">
        <v>27.028880000000001</v>
      </c>
      <c r="AG59">
        <v>1</v>
      </c>
      <c r="AH59">
        <v>0.53335976897176773</v>
      </c>
      <c r="AI59">
        <v>9</v>
      </c>
      <c r="AL59">
        <v>5</v>
      </c>
      <c r="AR59">
        <v>4</v>
      </c>
      <c r="AV59">
        <v>0.3809510417112415</v>
      </c>
      <c r="AW59">
        <v>3444097560.9756098</v>
      </c>
      <c r="AX59">
        <v>6333135</v>
      </c>
      <c r="AY59">
        <v>0.49646305299999999</v>
      </c>
      <c r="AZ59">
        <v>9</v>
      </c>
    </row>
    <row r="60" spans="1:52" x14ac:dyDescent="0.25">
      <c r="A60" t="s">
        <v>140</v>
      </c>
      <c r="B60" t="s">
        <v>141</v>
      </c>
      <c r="C60">
        <v>0.26910000000000001</v>
      </c>
      <c r="D60" s="16">
        <v>2</v>
      </c>
      <c r="E60" s="14">
        <v>2</v>
      </c>
      <c r="F60">
        <v>0.22013339377766572</v>
      </c>
      <c r="G60" s="20">
        <v>4</v>
      </c>
      <c r="H60">
        <v>0.7</v>
      </c>
      <c r="I60" s="20">
        <v>4</v>
      </c>
      <c r="J60" s="12">
        <v>4</v>
      </c>
      <c r="K60">
        <v>72.8</v>
      </c>
      <c r="L60">
        <v>8</v>
      </c>
      <c r="M60">
        <v>1.1121805154528928E-5</v>
      </c>
      <c r="N60">
        <v>5</v>
      </c>
      <c r="O60">
        <v>9.6447350097294206E-5</v>
      </c>
      <c r="P60">
        <v>4</v>
      </c>
      <c r="Q60">
        <v>4.5</v>
      </c>
      <c r="R60" s="18">
        <v>4</v>
      </c>
      <c r="S60">
        <v>0.28611150683541253</v>
      </c>
      <c r="T60" s="18">
        <v>5</v>
      </c>
      <c r="U60" s="23">
        <v>4.5</v>
      </c>
      <c r="V60">
        <v>5.5</v>
      </c>
      <c r="W60">
        <v>65.454070189500001</v>
      </c>
      <c r="X60" s="20">
        <v>3</v>
      </c>
      <c r="Y60">
        <v>40.799999999999997</v>
      </c>
      <c r="Z60" s="20">
        <v>6</v>
      </c>
      <c r="AA60">
        <v>0.41474905943509438</v>
      </c>
      <c r="AB60" s="20">
        <v>7</v>
      </c>
      <c r="AC60" s="26">
        <v>5.333333333333333</v>
      </c>
      <c r="AD60">
        <v>0.9</v>
      </c>
      <c r="AE60">
        <v>2</v>
      </c>
      <c r="AF60">
        <v>84.662220000000005</v>
      </c>
      <c r="AG60">
        <v>10</v>
      </c>
      <c r="AH60">
        <v>0.21994387631201406</v>
      </c>
      <c r="AI60">
        <v>2</v>
      </c>
      <c r="AJ60">
        <v>4.666666666666667</v>
      </c>
      <c r="AK60">
        <v>6</v>
      </c>
      <c r="AL60">
        <v>6</v>
      </c>
      <c r="AM60">
        <v>2</v>
      </c>
      <c r="AQ60">
        <v>45</v>
      </c>
      <c r="AR60">
        <v>9</v>
      </c>
      <c r="AS60" s="27">
        <v>5</v>
      </c>
      <c r="AT60">
        <f t="shared" ref="AT60:AT65" si="6">IF(AR60&gt;=6,AQ60/AR60)</f>
        <v>5</v>
      </c>
      <c r="AV60">
        <v>0.86891078379600073</v>
      </c>
      <c r="AW60">
        <v>1358262668312.5898</v>
      </c>
      <c r="AX60">
        <v>46647421</v>
      </c>
      <c r="AY60">
        <v>0.21351756199999999</v>
      </c>
      <c r="AZ60">
        <v>2</v>
      </c>
    </row>
    <row r="61" spans="1:52" x14ac:dyDescent="0.25">
      <c r="A61" t="s">
        <v>142</v>
      </c>
      <c r="B61" t="s">
        <v>143</v>
      </c>
      <c r="C61">
        <v>0.74960000000000004</v>
      </c>
      <c r="D61" s="16">
        <v>2</v>
      </c>
      <c r="E61" s="14">
        <v>2</v>
      </c>
      <c r="F61">
        <v>0.24393874007706298</v>
      </c>
      <c r="G61" s="20">
        <v>5</v>
      </c>
      <c r="H61">
        <v>1.8</v>
      </c>
      <c r="I61" s="20">
        <v>6</v>
      </c>
      <c r="J61" s="12">
        <v>5.5</v>
      </c>
      <c r="K61">
        <v>55.7</v>
      </c>
      <c r="L61">
        <v>3</v>
      </c>
      <c r="M61">
        <v>1.0069713400464757E-5</v>
      </c>
      <c r="N61">
        <v>5</v>
      </c>
      <c r="O61">
        <v>4.7546595663750477E-5</v>
      </c>
      <c r="P61">
        <v>3</v>
      </c>
      <c r="Q61">
        <v>4</v>
      </c>
      <c r="R61" s="18">
        <v>3</v>
      </c>
      <c r="S61">
        <v>0.26611100120762604</v>
      </c>
      <c r="T61" s="18">
        <v>4</v>
      </c>
      <c r="U61" s="23">
        <v>3.5</v>
      </c>
      <c r="V61">
        <v>3.75</v>
      </c>
      <c r="W61">
        <v>179.58260048419999</v>
      </c>
      <c r="X61" s="20">
        <v>10</v>
      </c>
      <c r="Y61">
        <v>20.9</v>
      </c>
      <c r="Z61" s="20">
        <v>4</v>
      </c>
      <c r="AA61">
        <v>0.20267783718169921</v>
      </c>
      <c r="AB61" s="20">
        <v>6</v>
      </c>
      <c r="AC61" s="26">
        <v>6.666666666666667</v>
      </c>
      <c r="AD61">
        <v>2</v>
      </c>
      <c r="AE61">
        <v>6</v>
      </c>
      <c r="AF61">
        <v>79.381290000000007</v>
      </c>
      <c r="AG61">
        <v>9</v>
      </c>
      <c r="AH61">
        <v>0.27569126434551872</v>
      </c>
      <c r="AI61">
        <v>3</v>
      </c>
      <c r="AJ61">
        <v>6</v>
      </c>
      <c r="AK61">
        <v>7.5</v>
      </c>
      <c r="AL61">
        <v>6</v>
      </c>
      <c r="AM61">
        <v>4.5</v>
      </c>
      <c r="AQ61">
        <v>49</v>
      </c>
      <c r="AR61">
        <v>9</v>
      </c>
      <c r="AS61" s="27">
        <v>5.4444444444444446</v>
      </c>
      <c r="AT61">
        <f t="shared" si="6"/>
        <v>5.4444444444444446</v>
      </c>
      <c r="AV61">
        <v>0.83990081080990309</v>
      </c>
      <c r="AW61">
        <v>24476537986.014091</v>
      </c>
      <c r="AX61">
        <v>1324612</v>
      </c>
      <c r="AY61">
        <v>0.252987409</v>
      </c>
      <c r="AZ61">
        <v>2</v>
      </c>
    </row>
    <row r="62" spans="1:52" x14ac:dyDescent="0.25">
      <c r="A62" t="s">
        <v>144</v>
      </c>
      <c r="B62" t="s">
        <v>145</v>
      </c>
      <c r="C62">
        <v>0</v>
      </c>
      <c r="D62" s="16">
        <v>1</v>
      </c>
      <c r="E62" s="14">
        <v>1</v>
      </c>
      <c r="F62">
        <v>0.210718232659654</v>
      </c>
      <c r="G62" s="20">
        <v>4</v>
      </c>
      <c r="H62">
        <v>1.4</v>
      </c>
      <c r="I62" s="20">
        <v>5</v>
      </c>
      <c r="J62" s="12">
        <v>4.5</v>
      </c>
      <c r="M62">
        <v>1.295119318863173E-5</v>
      </c>
      <c r="N62">
        <v>6</v>
      </c>
      <c r="O62">
        <v>4.1033219549064656E-3</v>
      </c>
      <c r="P62">
        <v>8</v>
      </c>
      <c r="Q62">
        <v>7</v>
      </c>
      <c r="R62" s="18">
        <v>6</v>
      </c>
      <c r="S62">
        <v>0.45773719297358112</v>
      </c>
      <c r="T62" s="18">
        <v>9</v>
      </c>
      <c r="U62" s="23">
        <v>7.5</v>
      </c>
      <c r="W62">
        <v>45.7703921608</v>
      </c>
      <c r="X62" s="20">
        <v>1</v>
      </c>
      <c r="Y62">
        <v>10.1</v>
      </c>
      <c r="Z62" s="20">
        <v>2</v>
      </c>
      <c r="AA62">
        <v>1.6213844221974576E-2</v>
      </c>
      <c r="AB62" s="20">
        <v>1</v>
      </c>
      <c r="AC62" s="26">
        <v>1.3333333333333333</v>
      </c>
      <c r="AD62">
        <v>0.7</v>
      </c>
      <c r="AE62">
        <v>2</v>
      </c>
      <c r="AF62">
        <v>36.660469999999997</v>
      </c>
      <c r="AG62">
        <v>2</v>
      </c>
      <c r="AH62">
        <v>0.54585964838663026</v>
      </c>
      <c r="AI62">
        <v>10</v>
      </c>
      <c r="AJ62">
        <v>4.666666666666667</v>
      </c>
      <c r="AK62">
        <v>2</v>
      </c>
      <c r="AL62">
        <v>6</v>
      </c>
      <c r="AM62">
        <v>6</v>
      </c>
      <c r="AQ62">
        <v>31</v>
      </c>
      <c r="AR62">
        <v>9</v>
      </c>
      <c r="AS62" s="27">
        <v>3.4444444444444446</v>
      </c>
      <c r="AT62">
        <f t="shared" si="6"/>
        <v>3.4444444444444446</v>
      </c>
      <c r="AV62">
        <v>0.43513944935418319</v>
      </c>
      <c r="AW62">
        <v>46869297570.627686</v>
      </c>
      <c r="AX62">
        <v>94100756</v>
      </c>
      <c r="AY62">
        <v>0.547400573</v>
      </c>
      <c r="AZ62">
        <v>10</v>
      </c>
    </row>
    <row r="63" spans="1:52" x14ac:dyDescent="0.25">
      <c r="A63" t="s">
        <v>146</v>
      </c>
      <c r="B63" t="s">
        <v>147</v>
      </c>
      <c r="C63">
        <v>2.7269999999999999</v>
      </c>
      <c r="D63" s="16">
        <v>2</v>
      </c>
      <c r="E63" s="14">
        <v>2</v>
      </c>
      <c r="F63">
        <v>0.20894362612228481</v>
      </c>
      <c r="G63" s="20">
        <v>3</v>
      </c>
      <c r="H63">
        <v>0.3</v>
      </c>
      <c r="I63" s="20">
        <v>3</v>
      </c>
      <c r="J63" s="12">
        <v>3</v>
      </c>
      <c r="K63">
        <v>70.2</v>
      </c>
      <c r="L63">
        <v>7</v>
      </c>
      <c r="M63">
        <v>2.4685650887573967E-4</v>
      </c>
      <c r="N63">
        <v>9</v>
      </c>
      <c r="O63">
        <v>1.8321117715628696E-3</v>
      </c>
      <c r="P63">
        <v>7</v>
      </c>
      <c r="Q63">
        <v>8</v>
      </c>
      <c r="R63" s="18">
        <v>7</v>
      </c>
      <c r="S63">
        <v>0.22024580930870619</v>
      </c>
      <c r="T63" s="18">
        <v>2</v>
      </c>
      <c r="U63" s="23">
        <v>4.5</v>
      </c>
      <c r="V63">
        <v>6.25</v>
      </c>
      <c r="W63">
        <v>80.928386088799996</v>
      </c>
      <c r="X63" s="20">
        <v>4</v>
      </c>
      <c r="Y63">
        <v>8.1</v>
      </c>
      <c r="Z63" s="20">
        <v>2</v>
      </c>
      <c r="AA63">
        <v>0.29539888797142161</v>
      </c>
      <c r="AB63" s="20">
        <v>7</v>
      </c>
      <c r="AC63" s="26">
        <v>4.333333333333333</v>
      </c>
      <c r="AD63">
        <v>1.2</v>
      </c>
      <c r="AE63">
        <v>3</v>
      </c>
      <c r="AF63">
        <v>85.873170000000002</v>
      </c>
      <c r="AG63">
        <v>10</v>
      </c>
      <c r="AH63">
        <v>0.23180890494497836</v>
      </c>
      <c r="AI63">
        <v>2</v>
      </c>
      <c r="AJ63">
        <v>5</v>
      </c>
      <c r="AK63">
        <v>6.5</v>
      </c>
      <c r="AL63">
        <v>6</v>
      </c>
      <c r="AM63">
        <v>2.5</v>
      </c>
      <c r="AQ63">
        <v>40</v>
      </c>
      <c r="AR63">
        <v>9</v>
      </c>
      <c r="AS63" s="27">
        <v>4.4444444444444446</v>
      </c>
      <c r="AT63">
        <f t="shared" si="6"/>
        <v>4.4444444444444446</v>
      </c>
      <c r="AV63">
        <v>0.87902428707875457</v>
      </c>
      <c r="AW63">
        <v>256842118721.2287</v>
      </c>
      <c r="AX63">
        <v>5439407</v>
      </c>
      <c r="AY63">
        <v>0.189396599</v>
      </c>
      <c r="AZ63">
        <v>1</v>
      </c>
    </row>
    <row r="64" spans="1:52" x14ac:dyDescent="0.25">
      <c r="A64" t="s">
        <v>148</v>
      </c>
      <c r="B64" t="s">
        <v>149</v>
      </c>
      <c r="C64">
        <v>0</v>
      </c>
      <c r="D64" s="16">
        <v>1</v>
      </c>
      <c r="E64" s="14">
        <v>1</v>
      </c>
      <c r="F64">
        <v>0.25937051</v>
      </c>
      <c r="G64" s="20">
        <v>6</v>
      </c>
      <c r="H64">
        <v>4.9000000000000004</v>
      </c>
      <c r="I64" s="20">
        <v>8</v>
      </c>
      <c r="J64" s="12">
        <v>7</v>
      </c>
      <c r="M64">
        <v>1.1428571428571428E-6</v>
      </c>
      <c r="N64">
        <v>2</v>
      </c>
      <c r="O64">
        <v>6.8591653310347504E-6</v>
      </c>
      <c r="P64">
        <v>1</v>
      </c>
      <c r="Q64">
        <v>1.5</v>
      </c>
      <c r="R64" s="18">
        <v>1</v>
      </c>
      <c r="S64">
        <v>0.31777211404179273</v>
      </c>
      <c r="T64" s="18">
        <v>7</v>
      </c>
      <c r="U64" s="23">
        <v>4</v>
      </c>
      <c r="W64">
        <v>127.42596406209999</v>
      </c>
      <c r="X64" s="20">
        <v>8</v>
      </c>
      <c r="Y64">
        <v>127.5</v>
      </c>
      <c r="Z64" s="20">
        <v>10</v>
      </c>
      <c r="AA64">
        <v>0.59471595134935717</v>
      </c>
      <c r="AB64" s="20">
        <v>8</v>
      </c>
      <c r="AC64" s="26">
        <v>8.6666666666666661</v>
      </c>
      <c r="AD64">
        <v>1.3</v>
      </c>
      <c r="AE64">
        <v>3</v>
      </c>
      <c r="AF64">
        <v>56.667879999999997</v>
      </c>
      <c r="AG64">
        <v>6</v>
      </c>
      <c r="AH64">
        <v>0.42167111499999999</v>
      </c>
      <c r="AI64">
        <v>7</v>
      </c>
      <c r="AK64">
        <v>4.5</v>
      </c>
      <c r="AL64">
        <v>6.5</v>
      </c>
      <c r="AM64">
        <v>5</v>
      </c>
      <c r="AQ64">
        <v>55</v>
      </c>
      <c r="AR64">
        <v>9</v>
      </c>
      <c r="AS64" s="27">
        <v>6.1111111111111107</v>
      </c>
      <c r="AT64">
        <f t="shared" si="6"/>
        <v>6.1111111111111107</v>
      </c>
      <c r="AV64">
        <v>0.72408179376344783</v>
      </c>
      <c r="AW64">
        <v>4027913544.0425763</v>
      </c>
      <c r="AX64">
        <v>881065</v>
      </c>
      <c r="AY64">
        <v>0.42167111499999999</v>
      </c>
      <c r="AZ64">
        <v>7</v>
      </c>
    </row>
    <row r="65" spans="1:52" x14ac:dyDescent="0.25">
      <c r="A65" t="s">
        <v>150</v>
      </c>
      <c r="B65" t="s">
        <v>151</v>
      </c>
      <c r="C65">
        <v>5.2130000000000001</v>
      </c>
      <c r="D65" s="16">
        <v>3</v>
      </c>
      <c r="E65" s="14">
        <v>3</v>
      </c>
      <c r="F65">
        <v>0.22383625593206252</v>
      </c>
      <c r="G65" s="20">
        <v>5</v>
      </c>
      <c r="H65">
        <v>0.8</v>
      </c>
      <c r="I65" s="20">
        <v>4</v>
      </c>
      <c r="J65" s="12">
        <v>4.5</v>
      </c>
      <c r="K65">
        <v>69.599999999999994</v>
      </c>
      <c r="L65">
        <v>7</v>
      </c>
      <c r="M65">
        <v>1.5555937876347029E-4</v>
      </c>
      <c r="N65">
        <v>9</v>
      </c>
      <c r="O65">
        <v>3.3172313408040026E-3</v>
      </c>
      <c r="P65">
        <v>8</v>
      </c>
      <c r="Q65">
        <v>8.5</v>
      </c>
      <c r="R65" s="18">
        <v>8</v>
      </c>
      <c r="S65">
        <v>0.30532821980372682</v>
      </c>
      <c r="T65" s="18">
        <v>6</v>
      </c>
      <c r="U65" s="23">
        <v>7</v>
      </c>
      <c r="V65">
        <v>7.5</v>
      </c>
      <c r="W65">
        <v>60.566292026100001</v>
      </c>
      <c r="X65" s="20">
        <v>3</v>
      </c>
      <c r="Y65">
        <v>9.1</v>
      </c>
      <c r="Z65" s="20">
        <v>2</v>
      </c>
      <c r="AA65">
        <v>0.14743873921147832</v>
      </c>
      <c r="AB65" s="20">
        <v>5</v>
      </c>
      <c r="AC65" s="26">
        <v>3.3333333333333335</v>
      </c>
      <c r="AD65">
        <v>2.2000000000000002</v>
      </c>
      <c r="AE65">
        <v>6</v>
      </c>
      <c r="AF65">
        <v>82.761769999999999</v>
      </c>
      <c r="AG65">
        <v>9</v>
      </c>
      <c r="AH65">
        <v>0.18797305785027618</v>
      </c>
      <c r="AI65">
        <v>1</v>
      </c>
      <c r="AJ65">
        <v>5.333333333333333</v>
      </c>
      <c r="AK65">
        <v>7.5</v>
      </c>
      <c r="AL65">
        <v>5</v>
      </c>
      <c r="AM65">
        <v>3.5</v>
      </c>
      <c r="AQ65">
        <v>45</v>
      </c>
      <c r="AR65">
        <v>9</v>
      </c>
      <c r="AS65" s="27">
        <v>5</v>
      </c>
      <c r="AT65">
        <f t="shared" si="6"/>
        <v>5</v>
      </c>
      <c r="AV65">
        <v>0.88432555200436158</v>
      </c>
      <c r="AW65">
        <v>2734949064748.584</v>
      </c>
      <c r="AX65">
        <v>66028467</v>
      </c>
      <c r="AY65">
        <v>0.150847644</v>
      </c>
      <c r="AZ65">
        <v>1</v>
      </c>
    </row>
    <row r="66" spans="1:52" x14ac:dyDescent="0.25">
      <c r="A66" t="s">
        <v>152</v>
      </c>
      <c r="B66" t="s">
        <v>153</v>
      </c>
      <c r="C66">
        <v>0</v>
      </c>
      <c r="D66" s="16">
        <v>1</v>
      </c>
      <c r="E66" s="14">
        <v>1</v>
      </c>
      <c r="S66">
        <v>0.14300297133620921</v>
      </c>
      <c r="T66" s="18">
        <v>1</v>
      </c>
      <c r="U66" s="23">
        <v>1</v>
      </c>
      <c r="AA66">
        <v>5.5641275324915557E-2</v>
      </c>
      <c r="AB66" s="20">
        <v>2</v>
      </c>
      <c r="AF66">
        <v>35.950069999999997</v>
      </c>
      <c r="AG66">
        <v>1</v>
      </c>
      <c r="AH66">
        <v>0.235824899</v>
      </c>
      <c r="AI66">
        <v>2</v>
      </c>
      <c r="AL66">
        <v>1.5</v>
      </c>
      <c r="AR66">
        <v>4</v>
      </c>
      <c r="AX66">
        <v>49469</v>
      </c>
    </row>
    <row r="67" spans="1:52" x14ac:dyDescent="0.25">
      <c r="A67" t="s">
        <v>154</v>
      </c>
      <c r="B67" t="s">
        <v>155</v>
      </c>
      <c r="C67">
        <v>0</v>
      </c>
      <c r="D67" s="16">
        <v>1</v>
      </c>
      <c r="E67" s="14">
        <v>1</v>
      </c>
      <c r="S67">
        <v>7.4321745428296435E-2</v>
      </c>
      <c r="T67" s="18">
        <v>1</v>
      </c>
      <c r="U67" s="23">
        <v>1</v>
      </c>
      <c r="AA67">
        <v>0.59471595134935717</v>
      </c>
      <c r="AB67" s="20">
        <v>8</v>
      </c>
      <c r="AH67">
        <v>0.48259844499999999</v>
      </c>
      <c r="AI67">
        <v>8</v>
      </c>
      <c r="AR67">
        <v>3</v>
      </c>
      <c r="AV67">
        <v>0.6303927163539168</v>
      </c>
      <c r="AW67">
        <v>335000000</v>
      </c>
      <c r="AX67">
        <v>103549</v>
      </c>
      <c r="AY67">
        <v>0.48259844499999999</v>
      </c>
      <c r="AZ67">
        <v>8</v>
      </c>
    </row>
    <row r="68" spans="1:52" x14ac:dyDescent="0.25">
      <c r="A68" t="s">
        <v>156</v>
      </c>
      <c r="B68" t="s">
        <v>157</v>
      </c>
      <c r="C68">
        <v>0</v>
      </c>
      <c r="D68" s="16">
        <v>1</v>
      </c>
      <c r="E68" s="14">
        <v>1</v>
      </c>
      <c r="O68">
        <v>1.0186380753804427E-3</v>
      </c>
      <c r="P68">
        <v>6</v>
      </c>
      <c r="S68">
        <v>0.41066895158820915</v>
      </c>
      <c r="T68" s="18">
        <v>8</v>
      </c>
      <c r="U68" s="23">
        <v>8</v>
      </c>
      <c r="Y68">
        <v>83.3</v>
      </c>
      <c r="Z68" s="20">
        <v>8</v>
      </c>
      <c r="AA68">
        <v>7.7431578573925658E-2</v>
      </c>
      <c r="AB68" s="20">
        <v>3</v>
      </c>
      <c r="AD68">
        <v>1.3</v>
      </c>
      <c r="AE68">
        <v>3</v>
      </c>
      <c r="AF68">
        <v>47.983199999999997</v>
      </c>
      <c r="AG68">
        <v>4</v>
      </c>
      <c r="AH68">
        <v>0.47823293137039502</v>
      </c>
      <c r="AI68">
        <v>8</v>
      </c>
      <c r="AJ68">
        <v>5</v>
      </c>
      <c r="AK68">
        <v>3.5</v>
      </c>
      <c r="AL68">
        <v>6</v>
      </c>
      <c r="AM68">
        <v>5.5</v>
      </c>
      <c r="AR68">
        <v>5</v>
      </c>
      <c r="AV68">
        <v>0.67368239054792878</v>
      </c>
      <c r="AW68">
        <v>19343506598.655979</v>
      </c>
      <c r="AX68">
        <v>1671711</v>
      </c>
      <c r="AY68">
        <v>0.35482106800000002</v>
      </c>
      <c r="AZ68">
        <v>6</v>
      </c>
    </row>
    <row r="69" spans="1:52" x14ac:dyDescent="0.25">
      <c r="A69" t="s">
        <v>158</v>
      </c>
      <c r="B69" t="s">
        <v>159</v>
      </c>
      <c r="C69">
        <v>1.361</v>
      </c>
      <c r="D69" s="16">
        <v>2</v>
      </c>
      <c r="E69" s="14">
        <v>2</v>
      </c>
      <c r="F69">
        <v>0.2236243172910537</v>
      </c>
      <c r="G69" s="20">
        <v>5</v>
      </c>
      <c r="H69">
        <v>0.1</v>
      </c>
      <c r="I69" s="20">
        <v>2</v>
      </c>
      <c r="J69" s="12">
        <v>3.5</v>
      </c>
      <c r="K69">
        <v>78.2</v>
      </c>
      <c r="L69">
        <v>10</v>
      </c>
      <c r="M69">
        <v>1.5930509281294621E-4</v>
      </c>
      <c r="N69">
        <v>9</v>
      </c>
      <c r="O69">
        <v>2.3517918882011587E-3</v>
      </c>
      <c r="P69">
        <v>7</v>
      </c>
      <c r="Q69">
        <v>8</v>
      </c>
      <c r="R69" s="18">
        <v>7</v>
      </c>
      <c r="S69">
        <v>0.32007438835836932</v>
      </c>
      <c r="T69" s="18">
        <v>7</v>
      </c>
      <c r="U69" s="23">
        <v>7</v>
      </c>
      <c r="V69">
        <v>8.25</v>
      </c>
      <c r="W69">
        <v>63.095468712399999</v>
      </c>
      <c r="X69" s="20">
        <v>3</v>
      </c>
      <c r="Y69">
        <v>21</v>
      </c>
      <c r="Z69" s="20">
        <v>4</v>
      </c>
      <c r="AA69">
        <v>0.26181621474696626</v>
      </c>
      <c r="AB69" s="20">
        <v>6</v>
      </c>
      <c r="AC69" s="26">
        <v>4.333333333333333</v>
      </c>
      <c r="AD69">
        <v>2.2999999999999998</v>
      </c>
      <c r="AE69">
        <v>7</v>
      </c>
      <c r="AF69">
        <v>83.722009999999997</v>
      </c>
      <c r="AG69">
        <v>10</v>
      </c>
      <c r="AH69">
        <v>8.2961011661557671E-2</v>
      </c>
      <c r="AI69">
        <v>1</v>
      </c>
      <c r="AJ69">
        <v>6</v>
      </c>
      <c r="AK69">
        <v>8.5</v>
      </c>
      <c r="AL69">
        <v>5.5</v>
      </c>
      <c r="AM69">
        <v>4</v>
      </c>
      <c r="AQ69">
        <v>46</v>
      </c>
      <c r="AR69">
        <v>9</v>
      </c>
      <c r="AS69" s="27">
        <v>5.1111111111111107</v>
      </c>
      <c r="AT69">
        <f t="shared" ref="AT69:AT74" si="7">IF(AR69&gt;=6,AQ69/AR69)</f>
        <v>5.1111111111111107</v>
      </c>
      <c r="AV69">
        <v>0.89172591100276555</v>
      </c>
      <c r="AW69">
        <v>2522261112322.1538</v>
      </c>
      <c r="AX69">
        <v>64097085</v>
      </c>
      <c r="AY69">
        <v>0.164744418</v>
      </c>
      <c r="AZ69">
        <v>1</v>
      </c>
    </row>
    <row r="70" spans="1:52" x14ac:dyDescent="0.25">
      <c r="A70" t="s">
        <v>160</v>
      </c>
      <c r="B70" t="s">
        <v>161</v>
      </c>
      <c r="C70">
        <v>8.2110000000000003</v>
      </c>
      <c r="D70" s="16">
        <v>4</v>
      </c>
      <c r="E70" s="14">
        <v>4</v>
      </c>
      <c r="F70">
        <v>0.14116280867346989</v>
      </c>
      <c r="G70" s="20">
        <v>1</v>
      </c>
      <c r="H70">
        <v>11.2</v>
      </c>
      <c r="I70" s="20">
        <v>9</v>
      </c>
      <c r="J70" s="12">
        <v>5</v>
      </c>
      <c r="M70">
        <v>8.9490592014685635E-6</v>
      </c>
      <c r="N70">
        <v>5</v>
      </c>
      <c r="O70">
        <v>1.0443806088137707E-4</v>
      </c>
      <c r="P70">
        <v>4</v>
      </c>
      <c r="Q70">
        <v>4.5</v>
      </c>
      <c r="R70" s="18">
        <v>4</v>
      </c>
      <c r="S70">
        <v>0.2801978690159535</v>
      </c>
      <c r="T70" s="18">
        <v>5</v>
      </c>
      <c r="U70" s="23">
        <v>4.5</v>
      </c>
      <c r="W70">
        <v>100.5621620129</v>
      </c>
      <c r="X70" s="20">
        <v>6</v>
      </c>
      <c r="Y70">
        <v>67.099999999999994</v>
      </c>
      <c r="Z70" s="20">
        <v>7</v>
      </c>
      <c r="AA70">
        <v>0.2220305474624599</v>
      </c>
      <c r="AB70" s="20">
        <v>6</v>
      </c>
      <c r="AC70" s="26">
        <v>6.333333333333333</v>
      </c>
      <c r="AD70">
        <v>2.8</v>
      </c>
      <c r="AE70">
        <v>7</v>
      </c>
      <c r="AF70">
        <v>62.859900000000003</v>
      </c>
      <c r="AG70">
        <v>7</v>
      </c>
      <c r="AH70">
        <v>0.28911803896570726</v>
      </c>
      <c r="AI70">
        <v>3</v>
      </c>
      <c r="AJ70">
        <v>5.666666666666667</v>
      </c>
      <c r="AK70">
        <v>7</v>
      </c>
      <c r="AL70">
        <v>5</v>
      </c>
      <c r="AM70">
        <v>5</v>
      </c>
      <c r="AQ70">
        <v>49</v>
      </c>
      <c r="AR70">
        <v>9</v>
      </c>
      <c r="AS70" s="27">
        <v>5.4444444444444446</v>
      </c>
      <c r="AT70">
        <f t="shared" si="7"/>
        <v>5.4444444444444446</v>
      </c>
      <c r="AV70">
        <v>0.74377012102605156</v>
      </c>
      <c r="AW70">
        <v>16126548034.146929</v>
      </c>
      <c r="AX70">
        <v>4476900</v>
      </c>
      <c r="AY70">
        <v>0.304407025</v>
      </c>
      <c r="AZ70">
        <v>4</v>
      </c>
    </row>
    <row r="71" spans="1:52" x14ac:dyDescent="0.25">
      <c r="A71" t="s">
        <v>162</v>
      </c>
      <c r="B71" t="s">
        <v>163</v>
      </c>
      <c r="C71">
        <v>43.05</v>
      </c>
      <c r="D71" s="16">
        <v>7</v>
      </c>
      <c r="E71" s="14">
        <v>7</v>
      </c>
      <c r="F71">
        <v>0.43375247520422794</v>
      </c>
      <c r="G71" s="20">
        <v>10</v>
      </c>
      <c r="H71">
        <v>0.3</v>
      </c>
      <c r="I71" s="20">
        <v>3</v>
      </c>
      <c r="J71" s="12">
        <v>6.5</v>
      </c>
      <c r="K71">
        <v>42.9</v>
      </c>
      <c r="L71">
        <v>1</v>
      </c>
      <c r="M71">
        <v>3.6253252385082393E-4</v>
      </c>
      <c r="N71">
        <v>10</v>
      </c>
      <c r="O71">
        <v>6.3138485769123024E-4</v>
      </c>
      <c r="P71">
        <v>6</v>
      </c>
      <c r="Q71">
        <v>8</v>
      </c>
      <c r="R71" s="18">
        <v>7</v>
      </c>
      <c r="U71" s="23">
        <v>7</v>
      </c>
      <c r="W71">
        <v>85.647459437099997</v>
      </c>
      <c r="X71" s="20">
        <v>5</v>
      </c>
      <c r="Y71">
        <v>30.6</v>
      </c>
      <c r="Z71" s="20">
        <v>5</v>
      </c>
      <c r="AA71">
        <v>9.1212762427818395E-2</v>
      </c>
      <c r="AB71" s="20">
        <v>3</v>
      </c>
      <c r="AC71" s="26">
        <v>4.333333333333333</v>
      </c>
      <c r="AD71">
        <v>0.6</v>
      </c>
      <c r="AE71">
        <v>1</v>
      </c>
      <c r="AF71">
        <v>53.379330000000003</v>
      </c>
      <c r="AG71">
        <v>5</v>
      </c>
      <c r="AH71">
        <v>0.54077368387797087</v>
      </c>
      <c r="AI71">
        <v>10</v>
      </c>
      <c r="AJ71">
        <v>5.333333333333333</v>
      </c>
      <c r="AK71">
        <v>3</v>
      </c>
      <c r="AL71">
        <v>7.5</v>
      </c>
      <c r="AM71">
        <v>5.5</v>
      </c>
      <c r="AQ71">
        <v>45</v>
      </c>
      <c r="AR71">
        <v>8</v>
      </c>
      <c r="AS71" s="27">
        <v>5.625</v>
      </c>
      <c r="AT71">
        <f t="shared" si="7"/>
        <v>5.625</v>
      </c>
      <c r="AV71">
        <v>0.57320590526454895</v>
      </c>
      <c r="AW71">
        <v>47928717948.717949</v>
      </c>
      <c r="AX71">
        <v>25904598</v>
      </c>
      <c r="AY71">
        <v>0.47299710099999998</v>
      </c>
      <c r="AZ71">
        <v>8</v>
      </c>
    </row>
    <row r="72" spans="1:52" x14ac:dyDescent="0.25">
      <c r="A72" t="s">
        <v>164</v>
      </c>
      <c r="B72" t="s">
        <v>165</v>
      </c>
      <c r="C72">
        <v>0</v>
      </c>
      <c r="D72" s="16">
        <v>1</v>
      </c>
      <c r="E72" s="14">
        <v>1</v>
      </c>
      <c r="F72">
        <v>0.31319299378347198</v>
      </c>
      <c r="G72" s="20">
        <v>8</v>
      </c>
      <c r="H72">
        <v>1</v>
      </c>
      <c r="I72" s="20">
        <v>4</v>
      </c>
      <c r="J72" s="12">
        <v>6</v>
      </c>
      <c r="M72">
        <v>7.0736180246266702E-6</v>
      </c>
      <c r="N72">
        <v>5</v>
      </c>
      <c r="O72">
        <v>9.0566350134172857E-4</v>
      </c>
      <c r="P72">
        <v>6</v>
      </c>
      <c r="Q72">
        <v>5.5</v>
      </c>
      <c r="R72" s="18">
        <v>5</v>
      </c>
      <c r="S72">
        <v>0.56136983492910908</v>
      </c>
      <c r="T72" s="18">
        <v>10</v>
      </c>
      <c r="U72" s="23">
        <v>7.5</v>
      </c>
      <c r="Y72">
        <v>14.5</v>
      </c>
      <c r="Z72" s="20">
        <v>3</v>
      </c>
      <c r="AA72">
        <v>0.12839156837252447</v>
      </c>
      <c r="AB72" s="20">
        <v>4</v>
      </c>
      <c r="AF72">
        <v>43.190640000000002</v>
      </c>
      <c r="AG72">
        <v>3</v>
      </c>
      <c r="AH72">
        <v>0.54183747992255082</v>
      </c>
      <c r="AI72">
        <v>10</v>
      </c>
      <c r="AL72">
        <v>6.5</v>
      </c>
      <c r="AQ72">
        <v>38</v>
      </c>
      <c r="AR72">
        <v>8</v>
      </c>
      <c r="AS72" s="27">
        <v>4.75</v>
      </c>
      <c r="AT72">
        <f t="shared" si="7"/>
        <v>4.75</v>
      </c>
      <c r="AV72">
        <v>0.3918685189863837</v>
      </c>
      <c r="AW72">
        <v>6192819666.7028246</v>
      </c>
      <c r="AX72">
        <v>11745189</v>
      </c>
      <c r="AY72">
        <v>0.54537309199999995</v>
      </c>
      <c r="AZ72">
        <v>10</v>
      </c>
    </row>
    <row r="73" spans="1:52" x14ac:dyDescent="0.25">
      <c r="A73" t="s">
        <v>166</v>
      </c>
      <c r="B73" t="s">
        <v>167</v>
      </c>
      <c r="C73">
        <v>62.5</v>
      </c>
      <c r="D73" s="16">
        <v>8</v>
      </c>
      <c r="E73" s="14">
        <v>8</v>
      </c>
      <c r="H73">
        <v>15.4</v>
      </c>
      <c r="I73" s="20">
        <v>10</v>
      </c>
      <c r="M73">
        <v>1.4517029592406477E-5</v>
      </c>
      <c r="N73">
        <v>6</v>
      </c>
      <c r="O73">
        <v>5.500704824910327E-3</v>
      </c>
      <c r="P73">
        <v>9</v>
      </c>
      <c r="Q73">
        <v>7.5</v>
      </c>
      <c r="R73" s="18">
        <v>7</v>
      </c>
      <c r="S73">
        <v>0.4755048922548778</v>
      </c>
      <c r="T73" s="18">
        <v>10</v>
      </c>
      <c r="U73" s="23">
        <v>8.5</v>
      </c>
      <c r="W73">
        <v>78.122298504</v>
      </c>
      <c r="X73" s="20">
        <v>4</v>
      </c>
      <c r="Y73">
        <v>45.9</v>
      </c>
      <c r="Z73" s="20">
        <v>6</v>
      </c>
      <c r="AA73">
        <v>0.12839156837252447</v>
      </c>
      <c r="AB73" s="20">
        <v>4</v>
      </c>
      <c r="AC73" s="26">
        <v>4.666666666666667</v>
      </c>
      <c r="AF73">
        <v>52.599159999999998</v>
      </c>
      <c r="AG73">
        <v>5</v>
      </c>
      <c r="AH73">
        <v>0.472086175</v>
      </c>
      <c r="AI73">
        <v>8</v>
      </c>
      <c r="AL73">
        <v>6.5</v>
      </c>
      <c r="AQ73">
        <v>54</v>
      </c>
      <c r="AR73">
        <v>8</v>
      </c>
      <c r="AS73" s="27">
        <v>6.75</v>
      </c>
      <c r="AT73">
        <f t="shared" si="7"/>
        <v>6.75</v>
      </c>
      <c r="AV73">
        <v>0.44071496109944619</v>
      </c>
      <c r="AW73">
        <v>914293769.38257682</v>
      </c>
      <c r="AX73">
        <v>1849285</v>
      </c>
      <c r="AY73">
        <v>0.496256117</v>
      </c>
      <c r="AZ73">
        <v>9</v>
      </c>
    </row>
    <row r="74" spans="1:52" x14ac:dyDescent="0.25">
      <c r="A74" t="s">
        <v>168</v>
      </c>
      <c r="B74" t="s">
        <v>169</v>
      </c>
      <c r="C74">
        <v>48.39</v>
      </c>
      <c r="D74" s="16">
        <v>8</v>
      </c>
      <c r="E74" s="14">
        <v>8</v>
      </c>
      <c r="H74">
        <v>5.0999999999999996</v>
      </c>
      <c r="I74" s="20">
        <v>8</v>
      </c>
      <c r="M74">
        <v>1.201923076923077E-6</v>
      </c>
      <c r="N74">
        <v>2</v>
      </c>
      <c r="O74">
        <v>4.6791275086290954E-3</v>
      </c>
      <c r="P74">
        <v>9</v>
      </c>
      <c r="Q74">
        <v>5.5</v>
      </c>
      <c r="R74" s="18">
        <v>5</v>
      </c>
      <c r="S74">
        <v>0.43352643781728573</v>
      </c>
      <c r="T74" s="18">
        <v>9</v>
      </c>
      <c r="U74" s="23">
        <v>7</v>
      </c>
      <c r="Y74">
        <v>27.3</v>
      </c>
      <c r="Z74" s="20">
        <v>4</v>
      </c>
      <c r="AA74">
        <v>0.12839156837252447</v>
      </c>
      <c r="AB74" s="20">
        <v>4</v>
      </c>
      <c r="AF74">
        <v>37.885159999999999</v>
      </c>
      <c r="AG74">
        <v>2</v>
      </c>
      <c r="AH74">
        <v>0.50993518701171014</v>
      </c>
      <c r="AI74">
        <v>9</v>
      </c>
      <c r="AL74">
        <v>5.5</v>
      </c>
      <c r="AQ74">
        <v>40</v>
      </c>
      <c r="AR74">
        <v>7</v>
      </c>
      <c r="AS74" s="27">
        <v>5.7142857142857144</v>
      </c>
      <c r="AT74">
        <f t="shared" si="7"/>
        <v>5.7142857142857144</v>
      </c>
      <c r="AV74">
        <v>0.39564896637196234</v>
      </c>
      <c r="AW74">
        <v>858651121.36669087</v>
      </c>
      <c r="AX74">
        <v>1704255</v>
      </c>
      <c r="AY74">
        <v>0.53538932900000002</v>
      </c>
      <c r="AZ74">
        <v>10</v>
      </c>
    </row>
    <row r="75" spans="1:52" x14ac:dyDescent="0.25">
      <c r="A75" t="s">
        <v>170</v>
      </c>
      <c r="B75" t="s">
        <v>171</v>
      </c>
      <c r="C75">
        <v>0</v>
      </c>
      <c r="D75" s="16">
        <v>1</v>
      </c>
      <c r="E75" s="14">
        <v>1</v>
      </c>
      <c r="S75">
        <v>0.24852495486140225</v>
      </c>
      <c r="T75" s="18">
        <v>3</v>
      </c>
      <c r="U75" s="23">
        <v>3</v>
      </c>
      <c r="AA75">
        <v>7.7431578573925658E-2</v>
      </c>
      <c r="AB75" s="20">
        <v>3</v>
      </c>
      <c r="AF75">
        <v>27.70495</v>
      </c>
      <c r="AG75">
        <v>1</v>
      </c>
      <c r="AH75">
        <v>0.39728494360487165</v>
      </c>
      <c r="AI75">
        <v>6</v>
      </c>
      <c r="AL75">
        <v>3.5</v>
      </c>
      <c r="AR75">
        <v>4</v>
      </c>
      <c r="AV75">
        <v>0.55596734590936425</v>
      </c>
      <c r="AW75">
        <v>15573546338.687757</v>
      </c>
      <c r="AX75">
        <v>757014</v>
      </c>
      <c r="AY75">
        <v>0.42592862599999998</v>
      </c>
      <c r="AZ75">
        <v>7</v>
      </c>
    </row>
    <row r="76" spans="1:52" x14ac:dyDescent="0.25">
      <c r="A76" t="s">
        <v>172</v>
      </c>
      <c r="B76" t="s">
        <v>173</v>
      </c>
      <c r="C76">
        <v>21.89</v>
      </c>
      <c r="D76" s="16">
        <v>5</v>
      </c>
      <c r="E76" s="14">
        <v>5</v>
      </c>
      <c r="F76">
        <v>0.2184745870164029</v>
      </c>
      <c r="G76" s="20">
        <v>4</v>
      </c>
      <c r="H76">
        <v>0.3</v>
      </c>
      <c r="I76" s="20">
        <v>3</v>
      </c>
      <c r="J76" s="12">
        <v>3.5</v>
      </c>
      <c r="K76">
        <v>64</v>
      </c>
      <c r="L76">
        <v>6</v>
      </c>
      <c r="M76">
        <v>5.6359550561797751E-5</v>
      </c>
      <c r="N76">
        <v>8</v>
      </c>
      <c r="O76">
        <v>1.8931248107438618E-4</v>
      </c>
      <c r="P76">
        <v>4</v>
      </c>
      <c r="Q76">
        <v>6</v>
      </c>
      <c r="R76" s="18">
        <v>5</v>
      </c>
      <c r="S76">
        <v>0.30762076801829075</v>
      </c>
      <c r="T76" s="18">
        <v>6</v>
      </c>
      <c r="U76" s="23">
        <v>5.5</v>
      </c>
      <c r="V76">
        <v>6</v>
      </c>
      <c r="W76">
        <v>55.502749709500002</v>
      </c>
      <c r="X76" s="20">
        <v>2</v>
      </c>
      <c r="Y76">
        <v>31.6</v>
      </c>
      <c r="Z76" s="20">
        <v>5</v>
      </c>
      <c r="AA76">
        <v>0.6129603691310348</v>
      </c>
      <c r="AB76" s="20">
        <v>9</v>
      </c>
      <c r="AC76" s="26">
        <v>5.333333333333333</v>
      </c>
      <c r="AD76">
        <v>2.4</v>
      </c>
      <c r="AE76">
        <v>7</v>
      </c>
      <c r="AF76">
        <v>80.292850000000001</v>
      </c>
      <c r="AG76">
        <v>9</v>
      </c>
      <c r="AH76">
        <v>0.27262926526896319</v>
      </c>
      <c r="AI76">
        <v>3</v>
      </c>
      <c r="AJ76">
        <v>6.333333333333333</v>
      </c>
      <c r="AK76">
        <v>8</v>
      </c>
      <c r="AL76">
        <v>6</v>
      </c>
      <c r="AM76">
        <v>5</v>
      </c>
      <c r="AQ76">
        <v>48</v>
      </c>
      <c r="AR76">
        <v>9</v>
      </c>
      <c r="AS76" s="27">
        <v>5.333333333333333</v>
      </c>
      <c r="AT76">
        <f t="shared" ref="AT76:AT99" si="8">IF(AR76&gt;=6,AQ76/AR76)</f>
        <v>5.333333333333333</v>
      </c>
      <c r="AV76">
        <v>0.85266437764185377</v>
      </c>
      <c r="AW76">
        <v>241720741047.69794</v>
      </c>
      <c r="AX76">
        <v>11032328</v>
      </c>
      <c r="AY76">
        <v>0.24644919700000001</v>
      </c>
      <c r="AZ76">
        <v>2</v>
      </c>
    </row>
    <row r="77" spans="1:52" x14ac:dyDescent="0.25">
      <c r="A77" t="s">
        <v>174</v>
      </c>
      <c r="B77" t="s">
        <v>175</v>
      </c>
      <c r="C77">
        <v>0</v>
      </c>
      <c r="D77" s="16">
        <v>1</v>
      </c>
      <c r="E77" s="14">
        <v>1</v>
      </c>
      <c r="H77">
        <v>3.7</v>
      </c>
      <c r="I77" s="20">
        <v>7</v>
      </c>
      <c r="W77">
        <v>77.809659464700005</v>
      </c>
      <c r="X77" s="20">
        <v>4</v>
      </c>
      <c r="Y77">
        <v>129</v>
      </c>
      <c r="Z77" s="20">
        <v>10</v>
      </c>
      <c r="AA77">
        <v>0.19020613769022876</v>
      </c>
      <c r="AB77" s="20">
        <v>6</v>
      </c>
      <c r="AC77" s="26">
        <v>6.666666666666667</v>
      </c>
      <c r="AF77">
        <v>54.919449999999998</v>
      </c>
      <c r="AG77">
        <v>6</v>
      </c>
      <c r="AH77">
        <v>0.35523275199999998</v>
      </c>
      <c r="AI77">
        <v>5</v>
      </c>
      <c r="AL77">
        <v>5.5</v>
      </c>
      <c r="AR77">
        <v>6</v>
      </c>
      <c r="AT77">
        <f t="shared" si="8"/>
        <v>0</v>
      </c>
      <c r="AV77">
        <v>0.74395727056418615</v>
      </c>
      <c r="AW77">
        <v>834074059.34379494</v>
      </c>
      <c r="AX77">
        <v>105897</v>
      </c>
      <c r="AY77">
        <v>0.35523275199999998</v>
      </c>
      <c r="AZ77">
        <v>6</v>
      </c>
    </row>
    <row r="78" spans="1:52" x14ac:dyDescent="0.25">
      <c r="A78" t="s">
        <v>176</v>
      </c>
      <c r="B78" t="s">
        <v>177</v>
      </c>
      <c r="C78">
        <v>14.63</v>
      </c>
      <c r="D78" s="16">
        <v>5</v>
      </c>
      <c r="E78" s="14">
        <v>5</v>
      </c>
      <c r="F78">
        <v>0.2633630029421774</v>
      </c>
      <c r="G78" s="20">
        <v>7</v>
      </c>
      <c r="H78">
        <v>10</v>
      </c>
      <c r="I78" s="20">
        <v>9</v>
      </c>
      <c r="J78" s="12">
        <v>8</v>
      </c>
      <c r="M78">
        <v>7.9559769276669097E-7</v>
      </c>
      <c r="N78">
        <v>1</v>
      </c>
      <c r="O78">
        <v>1.0541787546383037E-5</v>
      </c>
      <c r="P78">
        <v>2</v>
      </c>
      <c r="Q78">
        <v>1.5</v>
      </c>
      <c r="R78" s="18">
        <v>1</v>
      </c>
      <c r="S78">
        <v>0.3229678945396669</v>
      </c>
      <c r="T78" s="18">
        <v>7</v>
      </c>
      <c r="U78" s="23">
        <v>4</v>
      </c>
      <c r="W78">
        <v>58.009425242200003</v>
      </c>
      <c r="X78" s="20">
        <v>2</v>
      </c>
      <c r="Y78">
        <v>49.2</v>
      </c>
      <c r="Z78" s="20">
        <v>6</v>
      </c>
      <c r="AA78">
        <v>4.1751210695160648E-2</v>
      </c>
      <c r="AB78" s="20">
        <v>2</v>
      </c>
      <c r="AC78" s="26">
        <v>3.3333333333333335</v>
      </c>
      <c r="AD78">
        <v>0.5</v>
      </c>
      <c r="AE78">
        <v>1</v>
      </c>
      <c r="AF78">
        <v>60.650869999999998</v>
      </c>
      <c r="AG78">
        <v>7</v>
      </c>
      <c r="AH78">
        <v>0.31638907408342298</v>
      </c>
      <c r="AI78">
        <v>4</v>
      </c>
      <c r="AJ78">
        <v>4</v>
      </c>
      <c r="AK78">
        <v>4</v>
      </c>
      <c r="AL78">
        <v>5.5</v>
      </c>
      <c r="AM78">
        <v>2.5</v>
      </c>
      <c r="AQ78">
        <v>46</v>
      </c>
      <c r="AR78">
        <v>9</v>
      </c>
      <c r="AS78" s="27">
        <v>5.1111111111111107</v>
      </c>
      <c r="AT78">
        <f t="shared" si="8"/>
        <v>5.1111111111111107</v>
      </c>
      <c r="AV78">
        <v>0.6280801074571577</v>
      </c>
      <c r="AW78">
        <v>53796711129.212914</v>
      </c>
      <c r="AX78">
        <v>15468203</v>
      </c>
      <c r="AY78">
        <v>0.34895254799999997</v>
      </c>
      <c r="AZ78">
        <v>5</v>
      </c>
    </row>
    <row r="79" spans="1:52" x14ac:dyDescent="0.25">
      <c r="A79" t="s">
        <v>178</v>
      </c>
      <c r="B79" t="s">
        <v>179</v>
      </c>
      <c r="C79">
        <v>11.07</v>
      </c>
      <c r="D79" s="16">
        <v>4</v>
      </c>
      <c r="E79" s="14">
        <v>4</v>
      </c>
      <c r="H79">
        <v>16.5</v>
      </c>
      <c r="I79" s="20">
        <v>10</v>
      </c>
      <c r="O79">
        <v>8.8009464789299059E-6</v>
      </c>
      <c r="P79">
        <v>1</v>
      </c>
      <c r="S79">
        <v>0.23654384456216276</v>
      </c>
      <c r="T79" s="18">
        <v>3</v>
      </c>
      <c r="U79" s="23">
        <v>3</v>
      </c>
      <c r="W79">
        <v>128.59362932939999</v>
      </c>
      <c r="X79" s="20">
        <v>8</v>
      </c>
      <c r="Y79">
        <v>33.5</v>
      </c>
      <c r="Z79" s="20">
        <v>5</v>
      </c>
      <c r="AA79">
        <v>5.4524064668634027E-2</v>
      </c>
      <c r="AB79" s="20">
        <v>2</v>
      </c>
      <c r="AC79" s="26">
        <v>5</v>
      </c>
      <c r="AD79">
        <v>1.1000000000000001</v>
      </c>
      <c r="AE79">
        <v>3</v>
      </c>
      <c r="AF79">
        <v>50.306339999999999</v>
      </c>
      <c r="AG79">
        <v>5</v>
      </c>
      <c r="AH79">
        <v>0.29540223025050732</v>
      </c>
      <c r="AI79">
        <v>3</v>
      </c>
      <c r="AJ79">
        <v>3.6666666666666665</v>
      </c>
      <c r="AK79">
        <v>4</v>
      </c>
      <c r="AL79">
        <v>4</v>
      </c>
      <c r="AM79">
        <v>3</v>
      </c>
      <c r="AQ79">
        <v>37</v>
      </c>
      <c r="AR79">
        <v>7</v>
      </c>
      <c r="AS79" s="27">
        <v>5.2857142857142856</v>
      </c>
      <c r="AT79">
        <f t="shared" si="8"/>
        <v>5.2857142857142856</v>
      </c>
      <c r="AV79">
        <v>0.63798385332388463</v>
      </c>
      <c r="AW79">
        <v>3075733570.6752853</v>
      </c>
      <c r="AX79">
        <v>799613</v>
      </c>
      <c r="AY79">
        <v>0.40111301500000002</v>
      </c>
      <c r="AZ79">
        <v>7</v>
      </c>
    </row>
    <row r="80" spans="1:52" x14ac:dyDescent="0.25">
      <c r="A80" t="s">
        <v>180</v>
      </c>
      <c r="B80" t="s">
        <v>181</v>
      </c>
      <c r="F80">
        <v>0.33554179031409948</v>
      </c>
      <c r="G80" s="20">
        <v>9</v>
      </c>
      <c r="H80">
        <v>0.1</v>
      </c>
      <c r="I80" s="20">
        <v>2</v>
      </c>
      <c r="J80" s="12">
        <v>5.5</v>
      </c>
      <c r="K80">
        <v>76</v>
      </c>
      <c r="L80">
        <v>9</v>
      </c>
      <c r="M80">
        <v>2.6580861779518746E-6</v>
      </c>
      <c r="N80">
        <v>3</v>
      </c>
      <c r="O80">
        <v>1.6353115478153916E-5</v>
      </c>
      <c r="P80">
        <v>2</v>
      </c>
      <c r="Q80">
        <v>2.5</v>
      </c>
      <c r="R80" s="18">
        <v>2</v>
      </c>
      <c r="S80">
        <v>0.25371399737009243</v>
      </c>
      <c r="T80" s="18">
        <v>4</v>
      </c>
      <c r="U80" s="23">
        <v>3</v>
      </c>
      <c r="V80">
        <v>4.5</v>
      </c>
      <c r="W80">
        <v>442.75587411449999</v>
      </c>
      <c r="X80" s="20">
        <v>10</v>
      </c>
      <c r="AA80">
        <v>0.56020187706838875</v>
      </c>
      <c r="AB80" s="20">
        <v>8</v>
      </c>
      <c r="AH80">
        <v>0.30302319799999999</v>
      </c>
      <c r="AI80">
        <v>4</v>
      </c>
      <c r="AQ80">
        <v>35</v>
      </c>
      <c r="AR80">
        <v>6</v>
      </c>
      <c r="AT80">
        <f t="shared" si="8"/>
        <v>5.833333333333333</v>
      </c>
      <c r="AV80">
        <v>0.89112863924893171</v>
      </c>
      <c r="AW80">
        <v>274012815223.55731</v>
      </c>
      <c r="AX80">
        <v>7187500</v>
      </c>
    </row>
    <row r="81" spans="1:52" x14ac:dyDescent="0.25">
      <c r="A81" t="s">
        <v>182</v>
      </c>
      <c r="B81" t="s">
        <v>183</v>
      </c>
      <c r="C81">
        <v>1.6319999999999999</v>
      </c>
      <c r="D81" s="16">
        <v>2</v>
      </c>
      <c r="E81" s="14">
        <v>2</v>
      </c>
      <c r="F81">
        <v>0.28955643235675804</v>
      </c>
      <c r="G81" s="20">
        <v>8</v>
      </c>
      <c r="H81">
        <v>15.8</v>
      </c>
      <c r="I81" s="20">
        <v>10</v>
      </c>
      <c r="J81" s="12">
        <v>9</v>
      </c>
      <c r="M81">
        <v>1.2600806451612904E-7</v>
      </c>
      <c r="N81">
        <v>1</v>
      </c>
      <c r="O81">
        <v>2.0161681564889239E-6</v>
      </c>
      <c r="P81">
        <v>1</v>
      </c>
      <c r="Q81">
        <v>1</v>
      </c>
      <c r="R81" s="18">
        <v>1</v>
      </c>
      <c r="S81">
        <v>0.31340285659529582</v>
      </c>
      <c r="T81" s="18">
        <v>7</v>
      </c>
      <c r="U81" s="23">
        <v>4</v>
      </c>
      <c r="W81">
        <v>115.3417792227</v>
      </c>
      <c r="X81" s="20">
        <v>8</v>
      </c>
      <c r="Y81">
        <v>52.2</v>
      </c>
      <c r="Z81" s="20">
        <v>6</v>
      </c>
      <c r="AA81">
        <v>3.1452599677224496E-2</v>
      </c>
      <c r="AB81" s="20">
        <v>1</v>
      </c>
      <c r="AC81" s="26">
        <v>5</v>
      </c>
      <c r="AD81">
        <v>1.2</v>
      </c>
      <c r="AE81">
        <v>3</v>
      </c>
      <c r="AF81">
        <v>58.989330000000002</v>
      </c>
      <c r="AG81">
        <v>6</v>
      </c>
      <c r="AH81">
        <v>0.37271953827570758</v>
      </c>
      <c r="AI81">
        <v>6</v>
      </c>
      <c r="AJ81">
        <v>5</v>
      </c>
      <c r="AK81">
        <v>4.5</v>
      </c>
      <c r="AL81">
        <v>6</v>
      </c>
      <c r="AM81">
        <v>4.5</v>
      </c>
      <c r="AQ81">
        <v>49</v>
      </c>
      <c r="AR81">
        <v>9</v>
      </c>
      <c r="AS81" s="27">
        <v>5.4444444444444446</v>
      </c>
      <c r="AT81">
        <f t="shared" si="8"/>
        <v>5.4444444444444446</v>
      </c>
      <c r="AV81">
        <v>0.61719278949736256</v>
      </c>
      <c r="AW81">
        <v>18550011298.102901</v>
      </c>
      <c r="AX81">
        <v>8097688</v>
      </c>
      <c r="AY81">
        <v>0.40242429099999999</v>
      </c>
      <c r="AZ81">
        <v>7</v>
      </c>
    </row>
    <row r="82" spans="1:52" x14ac:dyDescent="0.25">
      <c r="A82" t="s">
        <v>184</v>
      </c>
      <c r="B82" t="s">
        <v>185</v>
      </c>
      <c r="C82">
        <v>64.27</v>
      </c>
      <c r="D82" s="16">
        <v>9</v>
      </c>
      <c r="E82" s="14">
        <v>9</v>
      </c>
      <c r="F82">
        <v>0.23720630049702945</v>
      </c>
      <c r="G82" s="20">
        <v>5</v>
      </c>
      <c r="H82">
        <v>2.5</v>
      </c>
      <c r="I82" s="20">
        <v>6</v>
      </c>
      <c r="J82" s="12">
        <v>5.5</v>
      </c>
      <c r="M82">
        <v>7.6619456698397957E-6</v>
      </c>
      <c r="N82">
        <v>5</v>
      </c>
      <c r="O82">
        <v>1.6965205862462795E-4</v>
      </c>
      <c r="P82">
        <v>4</v>
      </c>
      <c r="Q82">
        <v>4.5</v>
      </c>
      <c r="R82" s="18">
        <v>4</v>
      </c>
      <c r="S82">
        <v>0.22312521349933018</v>
      </c>
      <c r="T82" s="18">
        <v>2</v>
      </c>
      <c r="U82" s="23">
        <v>3</v>
      </c>
      <c r="W82">
        <v>84.395525311100002</v>
      </c>
      <c r="X82" s="20">
        <v>5</v>
      </c>
      <c r="Y82">
        <v>9</v>
      </c>
      <c r="Z82" s="20">
        <v>2</v>
      </c>
      <c r="AA82">
        <v>0.10723700088534945</v>
      </c>
      <c r="AB82" s="20">
        <v>4</v>
      </c>
      <c r="AC82" s="26">
        <v>3.6666666666666665</v>
      </c>
      <c r="AD82">
        <v>1.6</v>
      </c>
      <c r="AE82">
        <v>5</v>
      </c>
      <c r="AF82">
        <v>74.923419999999993</v>
      </c>
      <c r="AG82">
        <v>9</v>
      </c>
      <c r="AH82">
        <v>0.24563109153522683</v>
      </c>
      <c r="AI82">
        <v>2</v>
      </c>
      <c r="AJ82">
        <v>5.333333333333333</v>
      </c>
      <c r="AK82">
        <v>7</v>
      </c>
      <c r="AL82">
        <v>5.5</v>
      </c>
      <c r="AM82">
        <v>3.5</v>
      </c>
      <c r="AQ82">
        <v>46</v>
      </c>
      <c r="AR82">
        <v>9</v>
      </c>
      <c r="AS82" s="27">
        <v>5.1111111111111107</v>
      </c>
      <c r="AT82">
        <f t="shared" si="8"/>
        <v>5.1111111111111107</v>
      </c>
      <c r="AV82">
        <v>0.81230986089144053</v>
      </c>
      <c r="AW82">
        <v>57538524788.815758</v>
      </c>
      <c r="AX82">
        <v>4252700</v>
      </c>
      <c r="AY82">
        <v>0.20740839999999999</v>
      </c>
      <c r="AZ82">
        <v>2</v>
      </c>
    </row>
    <row r="83" spans="1:52" x14ac:dyDescent="0.25">
      <c r="A83" t="s">
        <v>186</v>
      </c>
      <c r="B83" t="s">
        <v>187</v>
      </c>
      <c r="C83">
        <v>7.2370000000000001</v>
      </c>
      <c r="D83" s="16">
        <v>4</v>
      </c>
      <c r="E83" s="14">
        <v>4</v>
      </c>
      <c r="F83">
        <v>0.12913191900000001</v>
      </c>
      <c r="G83" s="20">
        <v>1</v>
      </c>
      <c r="H83">
        <v>20.6</v>
      </c>
      <c r="I83" s="20">
        <v>10</v>
      </c>
      <c r="J83" s="12">
        <v>5.5</v>
      </c>
      <c r="S83">
        <v>0.24148020115033336</v>
      </c>
      <c r="T83" s="18">
        <v>3</v>
      </c>
      <c r="U83" s="23">
        <v>3</v>
      </c>
      <c r="W83">
        <v>77.983381113600004</v>
      </c>
      <c r="X83" s="20">
        <v>4</v>
      </c>
      <c r="Y83">
        <v>58.6</v>
      </c>
      <c r="Z83" s="20">
        <v>7</v>
      </c>
      <c r="AA83">
        <v>0.19020613769022876</v>
      </c>
      <c r="AB83" s="20">
        <v>6</v>
      </c>
      <c r="AC83" s="26">
        <v>5.666666666666667</v>
      </c>
      <c r="AD83">
        <v>0</v>
      </c>
      <c r="AE83">
        <v>1</v>
      </c>
      <c r="AF83">
        <v>40.111910000000002</v>
      </c>
      <c r="AG83">
        <v>2</v>
      </c>
      <c r="AH83">
        <v>0.39864959599999999</v>
      </c>
      <c r="AI83">
        <v>7</v>
      </c>
      <c r="AJ83">
        <v>3.3333333333333335</v>
      </c>
      <c r="AK83">
        <v>1.5</v>
      </c>
      <c r="AL83">
        <v>4.5</v>
      </c>
      <c r="AM83">
        <v>4</v>
      </c>
      <c r="AQ83">
        <v>37</v>
      </c>
      <c r="AR83">
        <v>8</v>
      </c>
      <c r="AS83" s="27">
        <v>4.625</v>
      </c>
      <c r="AT83">
        <f t="shared" si="8"/>
        <v>4.625</v>
      </c>
      <c r="AV83">
        <v>0.4714268018926468</v>
      </c>
      <c r="AW83">
        <v>8459326659.7565689</v>
      </c>
      <c r="AX83">
        <v>10317461</v>
      </c>
      <c r="AY83">
        <v>0.53611852299999996</v>
      </c>
      <c r="AZ83">
        <v>10</v>
      </c>
    </row>
    <row r="84" spans="1:52" x14ac:dyDescent="0.25">
      <c r="A84" t="s">
        <v>188</v>
      </c>
      <c r="B84" t="s">
        <v>189</v>
      </c>
      <c r="C84">
        <v>94.23</v>
      </c>
      <c r="D84" s="16">
        <v>10</v>
      </c>
      <c r="E84" s="14">
        <v>10</v>
      </c>
      <c r="H84">
        <v>1.7</v>
      </c>
      <c r="I84" s="20">
        <v>5</v>
      </c>
      <c r="K84">
        <v>60.8</v>
      </c>
      <c r="L84">
        <v>5</v>
      </c>
      <c r="M84">
        <v>3.5685645549318362E-5</v>
      </c>
      <c r="N84">
        <v>7</v>
      </c>
      <c r="O84">
        <v>4.0865444224716797E-4</v>
      </c>
      <c r="P84">
        <v>5</v>
      </c>
      <c r="Q84">
        <v>6</v>
      </c>
      <c r="R84" s="18">
        <v>5</v>
      </c>
      <c r="S84">
        <v>0.18461185885595793</v>
      </c>
      <c r="T84" s="18">
        <v>1</v>
      </c>
      <c r="U84" s="23">
        <v>3</v>
      </c>
      <c r="V84">
        <v>4.5</v>
      </c>
      <c r="W84">
        <v>184.24432976770001</v>
      </c>
      <c r="X84" s="20">
        <v>10</v>
      </c>
      <c r="Y84">
        <v>5.2</v>
      </c>
      <c r="Z84" s="20">
        <v>1</v>
      </c>
      <c r="AA84">
        <v>9.7353821406007596E-2</v>
      </c>
      <c r="AB84" s="20">
        <v>3</v>
      </c>
      <c r="AC84" s="26">
        <v>4.666666666666667</v>
      </c>
      <c r="AD84">
        <v>0.9</v>
      </c>
      <c r="AE84">
        <v>2</v>
      </c>
      <c r="AF84">
        <v>85.913449999999997</v>
      </c>
      <c r="AG84">
        <v>10</v>
      </c>
      <c r="AH84">
        <v>0.22100434614190914</v>
      </c>
      <c r="AI84">
        <v>2</v>
      </c>
      <c r="AJ84">
        <v>4.666666666666667</v>
      </c>
      <c r="AK84">
        <v>6</v>
      </c>
      <c r="AL84">
        <v>6</v>
      </c>
      <c r="AM84">
        <v>2</v>
      </c>
      <c r="AQ84">
        <v>45</v>
      </c>
      <c r="AR84">
        <v>8</v>
      </c>
      <c r="AS84" s="27">
        <v>5.625</v>
      </c>
      <c r="AT84">
        <f t="shared" si="8"/>
        <v>5.625</v>
      </c>
      <c r="AV84">
        <v>0.81805762605120858</v>
      </c>
      <c r="AX84">
        <v>9897247</v>
      </c>
      <c r="AY84">
        <v>0.21118531600000001</v>
      </c>
      <c r="AZ84">
        <v>2</v>
      </c>
    </row>
    <row r="85" spans="1:52" x14ac:dyDescent="0.25">
      <c r="A85" t="s">
        <v>190</v>
      </c>
      <c r="B85" t="s">
        <v>191</v>
      </c>
      <c r="C85">
        <v>0</v>
      </c>
      <c r="D85" s="16">
        <v>1</v>
      </c>
      <c r="E85" s="14">
        <v>1</v>
      </c>
      <c r="F85">
        <v>0.32080594046027533</v>
      </c>
      <c r="G85" s="20">
        <v>9</v>
      </c>
      <c r="H85">
        <v>0.8</v>
      </c>
      <c r="I85" s="20">
        <v>4</v>
      </c>
      <c r="J85" s="12">
        <v>6.5</v>
      </c>
      <c r="M85">
        <v>4.9541447922742883E-6</v>
      </c>
      <c r="N85">
        <v>4</v>
      </c>
      <c r="O85">
        <v>7.3684238796707454E-6</v>
      </c>
      <c r="P85">
        <v>1</v>
      </c>
      <c r="Q85">
        <v>2.5</v>
      </c>
      <c r="R85" s="18">
        <v>2</v>
      </c>
      <c r="S85">
        <v>0.1991293916205554</v>
      </c>
      <c r="T85" s="18">
        <v>2</v>
      </c>
      <c r="U85" s="23">
        <v>2</v>
      </c>
      <c r="W85">
        <v>48.0450126203</v>
      </c>
      <c r="X85" s="20">
        <v>1</v>
      </c>
      <c r="Y85">
        <v>10.8</v>
      </c>
      <c r="Z85" s="20">
        <v>2</v>
      </c>
      <c r="AA85">
        <v>4.7278361381159623E-2</v>
      </c>
      <c r="AB85" s="20">
        <v>2</v>
      </c>
      <c r="AC85" s="26">
        <v>1.6666666666666667</v>
      </c>
      <c r="AD85">
        <v>0.9</v>
      </c>
      <c r="AE85">
        <v>2</v>
      </c>
      <c r="AF85">
        <v>56.405859999999997</v>
      </c>
      <c r="AG85">
        <v>6</v>
      </c>
      <c r="AH85">
        <v>0.39014420372181258</v>
      </c>
      <c r="AI85">
        <v>6</v>
      </c>
      <c r="AJ85">
        <v>4.666666666666667</v>
      </c>
      <c r="AK85">
        <v>4</v>
      </c>
      <c r="AL85">
        <v>6</v>
      </c>
      <c r="AM85">
        <v>4</v>
      </c>
      <c r="AQ85">
        <v>29</v>
      </c>
      <c r="AR85">
        <v>9</v>
      </c>
      <c r="AS85" s="27">
        <v>3.2222222222222223</v>
      </c>
      <c r="AT85">
        <f t="shared" si="8"/>
        <v>3.2222222222222223</v>
      </c>
      <c r="AV85">
        <v>0.68425840218623002</v>
      </c>
      <c r="AW85">
        <v>868345645449.29761</v>
      </c>
      <c r="AX85">
        <v>249865631</v>
      </c>
      <c r="AY85">
        <v>0.33501194099999998</v>
      </c>
      <c r="AZ85">
        <v>5</v>
      </c>
    </row>
    <row r="86" spans="1:52" x14ac:dyDescent="0.25">
      <c r="A86" t="s">
        <v>192</v>
      </c>
      <c r="B86" t="s">
        <v>193</v>
      </c>
      <c r="C86">
        <v>30.52</v>
      </c>
      <c r="D86" s="16">
        <v>6</v>
      </c>
      <c r="E86" s="14">
        <v>6</v>
      </c>
      <c r="F86">
        <v>0.29435603877545735</v>
      </c>
      <c r="G86" s="20">
        <v>8</v>
      </c>
      <c r="H86">
        <v>3.7</v>
      </c>
      <c r="I86" s="20">
        <v>7</v>
      </c>
      <c r="J86" s="12">
        <v>7.5</v>
      </c>
      <c r="K86">
        <v>52.5</v>
      </c>
      <c r="L86">
        <v>1</v>
      </c>
      <c r="M86">
        <v>1.6875733310045306E-6</v>
      </c>
      <c r="N86">
        <v>2</v>
      </c>
      <c r="O86">
        <v>1.5012370974478928E-4</v>
      </c>
      <c r="P86">
        <v>4</v>
      </c>
      <c r="Q86">
        <v>3</v>
      </c>
      <c r="R86" s="18">
        <v>2</v>
      </c>
      <c r="S86">
        <v>0.46201076595137608</v>
      </c>
      <c r="T86" s="18">
        <v>9</v>
      </c>
      <c r="U86" s="23">
        <v>5.5</v>
      </c>
      <c r="V86">
        <v>4</v>
      </c>
      <c r="W86">
        <v>53.207621434899998</v>
      </c>
      <c r="X86" s="20">
        <v>2</v>
      </c>
      <c r="Y86">
        <v>0.5</v>
      </c>
      <c r="Z86" s="20">
        <v>1</v>
      </c>
      <c r="AA86">
        <v>0.97500658460888201</v>
      </c>
      <c r="AB86" s="20">
        <v>10</v>
      </c>
      <c r="AC86" s="26">
        <v>4.333333333333333</v>
      </c>
      <c r="AD86">
        <v>2.5</v>
      </c>
      <c r="AE86">
        <v>7</v>
      </c>
      <c r="AF86">
        <v>50.409750000000003</v>
      </c>
      <c r="AG86">
        <v>5</v>
      </c>
      <c r="AH86">
        <v>0.42542289547922679</v>
      </c>
      <c r="AI86">
        <v>7</v>
      </c>
      <c r="AJ86">
        <v>6.333333333333333</v>
      </c>
      <c r="AK86">
        <v>6</v>
      </c>
      <c r="AL86">
        <v>6</v>
      </c>
      <c r="AM86">
        <v>7</v>
      </c>
      <c r="AQ86">
        <v>50</v>
      </c>
      <c r="AR86">
        <v>9</v>
      </c>
      <c r="AS86" s="27">
        <v>5.5555555555555554</v>
      </c>
      <c r="AT86">
        <f t="shared" si="8"/>
        <v>5.5555555555555554</v>
      </c>
      <c r="AV86">
        <v>0.58573087342640229</v>
      </c>
      <c r="AW86">
        <v>1876797199132.5303</v>
      </c>
      <c r="AX86">
        <v>1252139596</v>
      </c>
      <c r="AY86">
        <v>0.427243396</v>
      </c>
      <c r="AZ86">
        <v>8</v>
      </c>
    </row>
    <row r="87" spans="1:52" x14ac:dyDescent="0.25">
      <c r="A87" t="s">
        <v>194</v>
      </c>
      <c r="B87" t="s">
        <v>195</v>
      </c>
      <c r="C87">
        <v>5.7690000000000001</v>
      </c>
      <c r="D87" s="16">
        <v>4</v>
      </c>
      <c r="E87" s="14">
        <v>4</v>
      </c>
      <c r="F87">
        <v>0.17073779065712213</v>
      </c>
      <c r="G87" s="20">
        <v>1</v>
      </c>
      <c r="H87">
        <v>0.3</v>
      </c>
      <c r="I87" s="20">
        <v>3</v>
      </c>
      <c r="J87" s="12">
        <v>2</v>
      </c>
      <c r="K87">
        <v>73.8</v>
      </c>
      <c r="L87">
        <v>8</v>
      </c>
      <c r="M87">
        <v>3.0594405594405594E-5</v>
      </c>
      <c r="N87">
        <v>7</v>
      </c>
      <c r="O87">
        <v>1.3793638706079514E-3</v>
      </c>
      <c r="P87">
        <v>7</v>
      </c>
      <c r="Q87">
        <v>7</v>
      </c>
      <c r="R87" s="18">
        <v>6</v>
      </c>
      <c r="S87">
        <v>0.21774934957510736</v>
      </c>
      <c r="T87" s="18">
        <v>2</v>
      </c>
      <c r="U87" s="23">
        <v>4</v>
      </c>
      <c r="V87">
        <v>6</v>
      </c>
      <c r="W87">
        <v>190.7071585994</v>
      </c>
      <c r="X87" s="20">
        <v>10</v>
      </c>
      <c r="Y87">
        <v>42.3</v>
      </c>
      <c r="Z87" s="20">
        <v>6</v>
      </c>
      <c r="AA87">
        <v>0.27473282691005296</v>
      </c>
      <c r="AB87" s="20">
        <v>7</v>
      </c>
      <c r="AC87" s="26">
        <v>7.666666666666667</v>
      </c>
      <c r="AD87">
        <v>0.5</v>
      </c>
      <c r="AE87">
        <v>1</v>
      </c>
      <c r="AF87">
        <v>92.166529999999995</v>
      </c>
      <c r="AG87">
        <v>10</v>
      </c>
      <c r="AH87">
        <v>0.164744418</v>
      </c>
      <c r="AI87">
        <v>1</v>
      </c>
      <c r="AJ87">
        <v>4</v>
      </c>
      <c r="AK87">
        <v>5.5</v>
      </c>
      <c r="AL87">
        <v>5.5</v>
      </c>
      <c r="AM87">
        <v>1</v>
      </c>
      <c r="AQ87">
        <v>49</v>
      </c>
      <c r="AR87">
        <v>9</v>
      </c>
      <c r="AS87" s="27">
        <v>5.4444444444444446</v>
      </c>
      <c r="AT87">
        <f t="shared" si="8"/>
        <v>5.4444444444444446</v>
      </c>
      <c r="AV87">
        <v>0.89929911909276505</v>
      </c>
      <c r="AW87">
        <v>217815840202.11414</v>
      </c>
      <c r="AX87">
        <v>4595281</v>
      </c>
      <c r="AY87">
        <v>0.193795309</v>
      </c>
      <c r="AZ87">
        <v>1</v>
      </c>
    </row>
    <row r="88" spans="1:52" x14ac:dyDescent="0.25">
      <c r="A88" t="s">
        <v>196</v>
      </c>
      <c r="B88" t="s">
        <v>197</v>
      </c>
      <c r="C88">
        <v>6.7729999999999997</v>
      </c>
      <c r="D88" s="16">
        <v>4</v>
      </c>
      <c r="E88" s="14">
        <v>4</v>
      </c>
      <c r="F88">
        <v>0.15328140450166763</v>
      </c>
      <c r="G88" s="20">
        <v>1</v>
      </c>
      <c r="K88">
        <v>40.9</v>
      </c>
      <c r="L88">
        <v>1</v>
      </c>
      <c r="M88">
        <v>9.0285774102376212E-7</v>
      </c>
      <c r="N88">
        <v>1</v>
      </c>
      <c r="O88">
        <v>1.1360789374676895E-2</v>
      </c>
      <c r="P88">
        <v>10</v>
      </c>
      <c r="Q88">
        <v>5.5</v>
      </c>
      <c r="R88" s="18">
        <v>5</v>
      </c>
      <c r="S88">
        <v>0.5512593444261914</v>
      </c>
      <c r="T88" s="18">
        <v>10</v>
      </c>
      <c r="U88" s="23">
        <v>7.5</v>
      </c>
      <c r="V88">
        <v>5.5</v>
      </c>
      <c r="Y88">
        <v>32.6</v>
      </c>
      <c r="Z88" s="20">
        <v>5</v>
      </c>
      <c r="AA88">
        <v>0.74978661704838978</v>
      </c>
      <c r="AB88" s="20">
        <v>9</v>
      </c>
      <c r="AF88">
        <v>41.267200000000003</v>
      </c>
      <c r="AG88">
        <v>2</v>
      </c>
      <c r="AH88">
        <v>0.40282702838176238</v>
      </c>
      <c r="AI88">
        <v>7</v>
      </c>
      <c r="AL88">
        <v>4.5</v>
      </c>
      <c r="AQ88">
        <v>36</v>
      </c>
      <c r="AR88">
        <v>7</v>
      </c>
      <c r="AS88" s="27">
        <v>5.1428571428571432</v>
      </c>
      <c r="AT88">
        <f t="shared" si="8"/>
        <v>5.1428571428571432</v>
      </c>
      <c r="AV88">
        <v>0.74934938769836656</v>
      </c>
      <c r="AW88">
        <v>368904351626.50543</v>
      </c>
      <c r="AX88">
        <v>77447168</v>
      </c>
      <c r="AY88">
        <v>0.28742747600000002</v>
      </c>
      <c r="AZ88">
        <v>3</v>
      </c>
    </row>
    <row r="89" spans="1:52" x14ac:dyDescent="0.25">
      <c r="A89" t="s">
        <v>198</v>
      </c>
      <c r="B89" t="s">
        <v>199</v>
      </c>
      <c r="C89">
        <v>60.83</v>
      </c>
      <c r="D89" s="16">
        <v>8</v>
      </c>
      <c r="E89" s="14">
        <v>8</v>
      </c>
      <c r="F89">
        <v>0.25395991340127233</v>
      </c>
      <c r="G89" s="20">
        <v>6</v>
      </c>
      <c r="H89">
        <v>0.1</v>
      </c>
      <c r="I89" s="20">
        <v>2</v>
      </c>
      <c r="J89" s="12">
        <v>4</v>
      </c>
      <c r="M89">
        <v>1.9830374031362501E-6</v>
      </c>
      <c r="N89">
        <v>2</v>
      </c>
      <c r="O89">
        <v>3.0333773105820521E-3</v>
      </c>
      <c r="P89">
        <v>8</v>
      </c>
      <c r="Q89">
        <v>5</v>
      </c>
      <c r="R89" s="18">
        <v>4</v>
      </c>
      <c r="S89">
        <v>0.28919923020353888</v>
      </c>
      <c r="T89" s="18">
        <v>6</v>
      </c>
      <c r="U89" s="23">
        <v>5</v>
      </c>
      <c r="Y89">
        <v>61.5</v>
      </c>
      <c r="Z89" s="20">
        <v>7</v>
      </c>
      <c r="AA89">
        <v>0.43704589739830718</v>
      </c>
      <c r="AB89" s="20">
        <v>8</v>
      </c>
      <c r="AD89">
        <v>3.6</v>
      </c>
      <c r="AE89">
        <v>9</v>
      </c>
      <c r="AF89">
        <v>41.27122</v>
      </c>
      <c r="AG89">
        <v>2</v>
      </c>
      <c r="AH89">
        <v>0.31350741179576547</v>
      </c>
      <c r="AI89">
        <v>4</v>
      </c>
      <c r="AJ89">
        <v>5</v>
      </c>
      <c r="AK89">
        <v>5.5</v>
      </c>
      <c r="AL89">
        <v>3</v>
      </c>
      <c r="AM89">
        <v>6.5</v>
      </c>
      <c r="AQ89">
        <v>43</v>
      </c>
      <c r="AR89">
        <v>8</v>
      </c>
      <c r="AS89" s="27">
        <v>5.375</v>
      </c>
      <c r="AT89">
        <f t="shared" si="8"/>
        <v>5.375</v>
      </c>
      <c r="AV89">
        <v>0.64216427168753576</v>
      </c>
      <c r="AW89">
        <v>222879355403.08746</v>
      </c>
      <c r="AX89">
        <v>33417476</v>
      </c>
      <c r="AY89">
        <v>0.45023135800000003</v>
      </c>
      <c r="AZ89">
        <v>8</v>
      </c>
    </row>
    <row r="90" spans="1:52" x14ac:dyDescent="0.25">
      <c r="A90" t="s">
        <v>200</v>
      </c>
      <c r="B90" t="s">
        <v>201</v>
      </c>
      <c r="C90">
        <v>0</v>
      </c>
      <c r="D90" s="16">
        <v>1</v>
      </c>
      <c r="E90" s="14">
        <v>1</v>
      </c>
      <c r="F90">
        <v>0.17754346588223438</v>
      </c>
      <c r="G90" s="20">
        <v>2</v>
      </c>
      <c r="H90">
        <v>0.1</v>
      </c>
      <c r="I90" s="20">
        <v>2</v>
      </c>
      <c r="J90" s="12">
        <v>2</v>
      </c>
      <c r="M90">
        <v>3.067484662576687E-6</v>
      </c>
      <c r="N90">
        <v>3</v>
      </c>
      <c r="O90">
        <v>1.8708140535551702E-4</v>
      </c>
      <c r="P90">
        <v>4</v>
      </c>
      <c r="Q90">
        <v>3.5</v>
      </c>
      <c r="R90" s="18">
        <v>3</v>
      </c>
      <c r="S90">
        <v>0.20126236355965757</v>
      </c>
      <c r="T90" s="18">
        <v>2</v>
      </c>
      <c r="U90" s="23">
        <v>2.5</v>
      </c>
      <c r="W90">
        <v>106.4295457907</v>
      </c>
      <c r="X90" s="20">
        <v>7</v>
      </c>
      <c r="Y90">
        <v>100.1</v>
      </c>
      <c r="Z90" s="20">
        <v>9</v>
      </c>
      <c r="AA90">
        <v>0.37476759223807271</v>
      </c>
      <c r="AB90" s="20">
        <v>7</v>
      </c>
      <c r="AC90" s="26">
        <v>7.666666666666667</v>
      </c>
      <c r="AF90">
        <v>68.659639999999996</v>
      </c>
      <c r="AG90">
        <v>8</v>
      </c>
      <c r="AH90">
        <v>0.235824899</v>
      </c>
      <c r="AI90">
        <v>2</v>
      </c>
      <c r="AL90">
        <v>5</v>
      </c>
      <c r="AQ90">
        <v>41</v>
      </c>
      <c r="AR90">
        <v>9</v>
      </c>
      <c r="AS90" s="27">
        <v>4.5555555555555554</v>
      </c>
      <c r="AT90">
        <f t="shared" si="8"/>
        <v>4.5555555555555554</v>
      </c>
      <c r="AV90">
        <v>0.89469373403340957</v>
      </c>
      <c r="AW90">
        <v>14619878414.274588</v>
      </c>
      <c r="AX90">
        <v>323002</v>
      </c>
      <c r="AY90">
        <v>0.235824899</v>
      </c>
      <c r="AZ90">
        <v>2</v>
      </c>
    </row>
    <row r="91" spans="1:52" x14ac:dyDescent="0.25">
      <c r="A91" t="s">
        <v>202</v>
      </c>
      <c r="B91" t="s">
        <v>203</v>
      </c>
      <c r="C91">
        <v>57.87</v>
      </c>
      <c r="D91" s="16">
        <v>8</v>
      </c>
      <c r="E91" s="14">
        <v>8</v>
      </c>
      <c r="F91">
        <v>0.2081867099695193</v>
      </c>
      <c r="G91" s="20">
        <v>3</v>
      </c>
      <c r="K91">
        <v>70.900000000000006</v>
      </c>
      <c r="L91">
        <v>8</v>
      </c>
      <c r="M91">
        <v>3.9246467817896387E-6</v>
      </c>
      <c r="N91">
        <v>3</v>
      </c>
      <c r="O91">
        <v>6.1317236584286705E-3</v>
      </c>
      <c r="P91">
        <v>9</v>
      </c>
      <c r="Q91">
        <v>6</v>
      </c>
      <c r="R91" s="18">
        <v>5</v>
      </c>
      <c r="S91">
        <v>0.27825290439820388</v>
      </c>
      <c r="T91" s="18">
        <v>5</v>
      </c>
      <c r="U91" s="23">
        <v>5</v>
      </c>
      <c r="V91">
        <v>6.25</v>
      </c>
      <c r="W91">
        <v>68.032655733400006</v>
      </c>
      <c r="X91" s="20">
        <v>3</v>
      </c>
      <c r="Y91">
        <v>94.3</v>
      </c>
      <c r="Z91" s="20">
        <v>8</v>
      </c>
      <c r="AA91">
        <v>0.22038266175602897</v>
      </c>
      <c r="AB91" s="20">
        <v>6</v>
      </c>
      <c r="AC91" s="26">
        <v>5.666666666666667</v>
      </c>
      <c r="AD91">
        <v>5.6</v>
      </c>
      <c r="AE91">
        <v>10</v>
      </c>
      <c r="AF91">
        <v>73.010490000000004</v>
      </c>
      <c r="AG91">
        <v>9</v>
      </c>
      <c r="AH91">
        <v>0.32269080881091228</v>
      </c>
      <c r="AI91">
        <v>4</v>
      </c>
      <c r="AJ91">
        <v>7.666666666666667</v>
      </c>
      <c r="AK91">
        <v>9.5</v>
      </c>
      <c r="AL91">
        <v>6.5</v>
      </c>
      <c r="AM91">
        <v>7</v>
      </c>
      <c r="AQ91">
        <v>47</v>
      </c>
      <c r="AR91">
        <v>8</v>
      </c>
      <c r="AS91" s="27">
        <v>5.875</v>
      </c>
      <c r="AT91">
        <f t="shared" si="8"/>
        <v>5.875</v>
      </c>
      <c r="AV91">
        <v>0.88776259688494741</v>
      </c>
      <c r="AW91">
        <v>291357078729.99927</v>
      </c>
      <c r="AX91">
        <v>8059400</v>
      </c>
      <c r="AY91">
        <v>0.25567135899999999</v>
      </c>
      <c r="AZ91">
        <v>2</v>
      </c>
    </row>
    <row r="92" spans="1:52" x14ac:dyDescent="0.25">
      <c r="A92" t="s">
        <v>204</v>
      </c>
      <c r="B92" t="s">
        <v>205</v>
      </c>
      <c r="C92">
        <v>4.5999999999999996</v>
      </c>
      <c r="D92" s="16">
        <v>3</v>
      </c>
      <c r="E92" s="14">
        <v>3</v>
      </c>
      <c r="F92">
        <v>0.20032634866024487</v>
      </c>
      <c r="G92" s="20">
        <v>3</v>
      </c>
      <c r="H92">
        <v>0.4</v>
      </c>
      <c r="I92" s="20">
        <v>3</v>
      </c>
      <c r="J92" s="12">
        <v>3</v>
      </c>
      <c r="K92">
        <v>68.599999999999994</v>
      </c>
      <c r="L92">
        <v>7</v>
      </c>
      <c r="M92">
        <v>1.4033013057403301E-4</v>
      </c>
      <c r="N92">
        <v>9</v>
      </c>
      <c r="O92">
        <v>1.0879964377391985E-3</v>
      </c>
      <c r="P92">
        <v>6</v>
      </c>
      <c r="Q92">
        <v>7.5</v>
      </c>
      <c r="R92" s="18">
        <v>7</v>
      </c>
      <c r="S92">
        <v>0.31072651514544236</v>
      </c>
      <c r="T92" s="18">
        <v>7</v>
      </c>
      <c r="U92" s="23">
        <v>7</v>
      </c>
      <c r="V92">
        <v>7.25</v>
      </c>
      <c r="W92">
        <v>58.491935893499999</v>
      </c>
      <c r="X92" s="20">
        <v>2</v>
      </c>
      <c r="Y92">
        <v>40.6</v>
      </c>
      <c r="Z92" s="20">
        <v>5</v>
      </c>
      <c r="AA92">
        <v>0.57526093486404251</v>
      </c>
      <c r="AB92" s="20">
        <v>8</v>
      </c>
      <c r="AC92" s="26">
        <v>5</v>
      </c>
      <c r="AD92">
        <v>1.6</v>
      </c>
      <c r="AE92">
        <v>5</v>
      </c>
      <c r="AF92">
        <v>80.306460000000001</v>
      </c>
      <c r="AG92">
        <v>9</v>
      </c>
      <c r="AH92">
        <v>0.16666362760353148</v>
      </c>
      <c r="AI92">
        <v>1</v>
      </c>
      <c r="AJ92">
        <v>5</v>
      </c>
      <c r="AK92">
        <v>7</v>
      </c>
      <c r="AL92">
        <v>5</v>
      </c>
      <c r="AM92">
        <v>3</v>
      </c>
      <c r="AQ92">
        <v>47</v>
      </c>
      <c r="AR92">
        <v>9</v>
      </c>
      <c r="AS92" s="27">
        <v>5.2222222222222223</v>
      </c>
      <c r="AT92">
        <f t="shared" si="8"/>
        <v>5.2222222222222223</v>
      </c>
      <c r="AV92">
        <v>0.87180880694048613</v>
      </c>
      <c r="AW92">
        <v>2071306890124.7898</v>
      </c>
      <c r="AX92">
        <v>59831093</v>
      </c>
      <c r="AY92">
        <v>0.21171030399999999</v>
      </c>
      <c r="AZ92">
        <v>2</v>
      </c>
    </row>
    <row r="93" spans="1:52" x14ac:dyDescent="0.25">
      <c r="A93" t="s">
        <v>206</v>
      </c>
      <c r="B93" t="s">
        <v>207</v>
      </c>
      <c r="C93">
        <v>0</v>
      </c>
      <c r="D93" s="16">
        <v>1</v>
      </c>
      <c r="E93" s="14">
        <v>1</v>
      </c>
      <c r="F93">
        <v>0.31334312286029897</v>
      </c>
      <c r="G93" s="20">
        <v>8</v>
      </c>
      <c r="H93">
        <v>14.5</v>
      </c>
      <c r="I93" s="20">
        <v>10</v>
      </c>
      <c r="J93" s="12">
        <v>9</v>
      </c>
      <c r="O93">
        <v>7.3860562337391356E-6</v>
      </c>
      <c r="P93">
        <v>1</v>
      </c>
      <c r="S93">
        <v>9.8878064992311665E-2</v>
      </c>
      <c r="T93" s="18">
        <v>1</v>
      </c>
      <c r="U93" s="23">
        <v>1</v>
      </c>
      <c r="W93">
        <v>84.462066554800003</v>
      </c>
      <c r="X93" s="20">
        <v>5</v>
      </c>
      <c r="Y93">
        <v>102.3</v>
      </c>
      <c r="Z93" s="20">
        <v>10</v>
      </c>
      <c r="AA93">
        <v>0.19020613769022876</v>
      </c>
      <c r="AB93" s="20">
        <v>6</v>
      </c>
      <c r="AC93" s="26">
        <v>7</v>
      </c>
      <c r="AD93">
        <v>0.8</v>
      </c>
      <c r="AE93">
        <v>2</v>
      </c>
      <c r="AF93">
        <v>61.328989999999997</v>
      </c>
      <c r="AG93">
        <v>7</v>
      </c>
      <c r="AH93">
        <v>0.36166089299999998</v>
      </c>
      <c r="AI93">
        <v>6</v>
      </c>
      <c r="AJ93">
        <v>5</v>
      </c>
      <c r="AK93">
        <v>4.5</v>
      </c>
      <c r="AL93">
        <v>6.5</v>
      </c>
      <c r="AM93">
        <v>4</v>
      </c>
      <c r="AQ93">
        <v>48</v>
      </c>
      <c r="AR93">
        <v>8</v>
      </c>
      <c r="AS93" s="27">
        <v>6</v>
      </c>
      <c r="AT93">
        <f t="shared" si="8"/>
        <v>6</v>
      </c>
      <c r="AV93">
        <v>0.71534392791199664</v>
      </c>
      <c r="AW93">
        <v>14362262584.907787</v>
      </c>
      <c r="AX93">
        <v>2715000</v>
      </c>
      <c r="AY93">
        <v>0.36166089299999998</v>
      </c>
      <c r="AZ93">
        <v>6</v>
      </c>
    </row>
    <row r="94" spans="1:52" x14ac:dyDescent="0.25">
      <c r="A94" t="s">
        <v>208</v>
      </c>
      <c r="B94" t="s">
        <v>209</v>
      </c>
      <c r="C94">
        <v>27.21</v>
      </c>
      <c r="D94" s="16">
        <v>6</v>
      </c>
      <c r="E94" s="14">
        <v>6</v>
      </c>
      <c r="F94">
        <v>0.31924717990008122</v>
      </c>
      <c r="G94" s="20">
        <v>9</v>
      </c>
      <c r="H94">
        <v>11.4</v>
      </c>
      <c r="I94" s="20">
        <v>9</v>
      </c>
      <c r="J94" s="12">
        <v>9</v>
      </c>
      <c r="K94">
        <v>53.2</v>
      </c>
      <c r="L94">
        <v>2</v>
      </c>
      <c r="M94">
        <v>1.3568269367955486E-4</v>
      </c>
      <c r="N94">
        <v>9</v>
      </c>
      <c r="O94">
        <v>0.36995061728395062</v>
      </c>
      <c r="P94">
        <v>10</v>
      </c>
      <c r="Q94">
        <v>9.5</v>
      </c>
      <c r="R94" s="18">
        <v>10</v>
      </c>
      <c r="S94">
        <v>0.3395278842813092</v>
      </c>
      <c r="T94" s="18">
        <v>7</v>
      </c>
      <c r="U94" s="23">
        <v>8.5</v>
      </c>
      <c r="V94">
        <v>7</v>
      </c>
      <c r="W94">
        <v>113.44501598239999</v>
      </c>
      <c r="X94" s="20">
        <v>7</v>
      </c>
      <c r="Y94">
        <v>100.1</v>
      </c>
      <c r="Z94" s="20">
        <v>9</v>
      </c>
      <c r="AA94">
        <v>0.43704589739830718</v>
      </c>
      <c r="AB94" s="20">
        <v>8</v>
      </c>
      <c r="AC94" s="26">
        <v>8</v>
      </c>
      <c r="AD94">
        <v>3.5</v>
      </c>
      <c r="AE94">
        <v>9</v>
      </c>
      <c r="AF94">
        <v>69.460840000000005</v>
      </c>
      <c r="AG94">
        <v>8</v>
      </c>
      <c r="AH94">
        <v>0.34165280385539198</v>
      </c>
      <c r="AI94">
        <v>5</v>
      </c>
      <c r="AJ94">
        <v>7.333333333333333</v>
      </c>
      <c r="AK94">
        <v>8.5</v>
      </c>
      <c r="AL94">
        <v>6.5</v>
      </c>
      <c r="AM94">
        <v>7</v>
      </c>
      <c r="AQ94">
        <v>73</v>
      </c>
      <c r="AR94">
        <v>9</v>
      </c>
      <c r="AS94" s="27">
        <v>8.1111111111111107</v>
      </c>
      <c r="AT94">
        <f t="shared" si="8"/>
        <v>8.1111111111111107</v>
      </c>
      <c r="AV94">
        <v>0.74547023441623483</v>
      </c>
      <c r="AW94">
        <v>33678459199.999996</v>
      </c>
      <c r="AX94">
        <v>6459000</v>
      </c>
      <c r="AY94">
        <v>0.304453064</v>
      </c>
      <c r="AZ94">
        <v>4</v>
      </c>
    </row>
    <row r="95" spans="1:52" x14ac:dyDescent="0.25">
      <c r="A95" t="s">
        <v>210</v>
      </c>
      <c r="B95" t="s">
        <v>211</v>
      </c>
      <c r="C95">
        <v>0</v>
      </c>
      <c r="D95" s="16">
        <v>1</v>
      </c>
      <c r="E95" s="14">
        <v>1</v>
      </c>
      <c r="F95">
        <v>0.25959890716644901</v>
      </c>
      <c r="G95" s="20">
        <v>6</v>
      </c>
      <c r="H95">
        <v>0</v>
      </c>
      <c r="I95" s="20">
        <v>1</v>
      </c>
      <c r="J95" s="12">
        <v>3.5</v>
      </c>
      <c r="K95">
        <v>61.6</v>
      </c>
      <c r="L95">
        <v>6</v>
      </c>
      <c r="M95">
        <v>1.0451866404715127E-6</v>
      </c>
      <c r="N95">
        <v>2</v>
      </c>
      <c r="O95">
        <v>2.0233379370477558E-5</v>
      </c>
      <c r="P95">
        <v>2</v>
      </c>
      <c r="Q95">
        <v>2</v>
      </c>
      <c r="R95" s="18">
        <v>1</v>
      </c>
      <c r="S95">
        <v>0.32480965743381501</v>
      </c>
      <c r="T95" s="18">
        <v>7</v>
      </c>
      <c r="U95" s="23">
        <v>4</v>
      </c>
      <c r="V95">
        <v>4.25</v>
      </c>
      <c r="W95">
        <v>36.369101565500003</v>
      </c>
      <c r="X95" s="20">
        <v>1</v>
      </c>
      <c r="Y95">
        <v>76.8</v>
      </c>
      <c r="Z95" s="20">
        <v>8</v>
      </c>
      <c r="AA95">
        <v>0.44632681541051816</v>
      </c>
      <c r="AB95" s="20">
        <v>8</v>
      </c>
      <c r="AC95" s="26">
        <v>5.666666666666667</v>
      </c>
      <c r="AD95">
        <v>1</v>
      </c>
      <c r="AE95">
        <v>2</v>
      </c>
      <c r="AF95">
        <v>65.003829999999994</v>
      </c>
      <c r="AG95">
        <v>7</v>
      </c>
      <c r="AH95">
        <v>0.28963038000000002</v>
      </c>
      <c r="AI95">
        <v>3</v>
      </c>
      <c r="AJ95">
        <v>4</v>
      </c>
      <c r="AK95">
        <v>4.5</v>
      </c>
      <c r="AL95">
        <v>5</v>
      </c>
      <c r="AM95">
        <v>2.5</v>
      </c>
      <c r="AQ95">
        <v>40</v>
      </c>
      <c r="AR95">
        <v>9</v>
      </c>
      <c r="AS95" s="27">
        <v>4.4444444444444446</v>
      </c>
      <c r="AT95">
        <f t="shared" si="8"/>
        <v>4.4444444444444446</v>
      </c>
      <c r="AV95">
        <v>0.89008607032559839</v>
      </c>
      <c r="AW95">
        <v>4901529519265.5664</v>
      </c>
      <c r="AX95">
        <v>127338621</v>
      </c>
      <c r="AY95">
        <v>0.28963038000000002</v>
      </c>
      <c r="AZ95">
        <v>3</v>
      </c>
    </row>
    <row r="96" spans="1:52" x14ac:dyDescent="0.25">
      <c r="A96" t="s">
        <v>212</v>
      </c>
      <c r="B96" t="s">
        <v>213</v>
      </c>
      <c r="C96">
        <v>40.130000000000003</v>
      </c>
      <c r="D96" s="16">
        <v>7</v>
      </c>
      <c r="E96" s="14">
        <v>7</v>
      </c>
      <c r="F96">
        <v>0.20656056764073419</v>
      </c>
      <c r="G96" s="20">
        <v>3</v>
      </c>
      <c r="H96">
        <v>0.1</v>
      </c>
      <c r="I96" s="20">
        <v>2</v>
      </c>
      <c r="J96" s="12">
        <v>2.5</v>
      </c>
      <c r="K96">
        <v>58.6</v>
      </c>
      <c r="L96">
        <v>4</v>
      </c>
      <c r="M96">
        <v>9.8334460082355105E-7</v>
      </c>
      <c r="N96">
        <v>1</v>
      </c>
      <c r="O96">
        <v>3.3588572738763985E-5</v>
      </c>
      <c r="P96">
        <v>3</v>
      </c>
      <c r="Q96">
        <v>2</v>
      </c>
      <c r="R96" s="18">
        <v>1</v>
      </c>
      <c r="S96">
        <v>0.27745236124770789</v>
      </c>
      <c r="T96" s="18">
        <v>5</v>
      </c>
      <c r="U96" s="23">
        <v>3</v>
      </c>
      <c r="V96">
        <v>3.25</v>
      </c>
      <c r="W96">
        <v>68.252688037400006</v>
      </c>
      <c r="X96" s="20">
        <v>4</v>
      </c>
      <c r="Y96">
        <v>3</v>
      </c>
      <c r="Z96" s="20">
        <v>1</v>
      </c>
      <c r="AA96">
        <v>0.94563415707411558</v>
      </c>
      <c r="AB96" s="20">
        <v>10</v>
      </c>
      <c r="AC96" s="26">
        <v>5</v>
      </c>
      <c r="AD96">
        <v>1.3</v>
      </c>
      <c r="AE96">
        <v>3</v>
      </c>
      <c r="AF96">
        <v>57.450719999999997</v>
      </c>
      <c r="AG96">
        <v>6</v>
      </c>
      <c r="AH96">
        <v>0.29925667271655143</v>
      </c>
      <c r="AI96">
        <v>3</v>
      </c>
      <c r="AJ96">
        <v>4</v>
      </c>
      <c r="AK96">
        <v>4.5</v>
      </c>
      <c r="AL96">
        <v>4.5</v>
      </c>
      <c r="AM96">
        <v>3</v>
      </c>
      <c r="AQ96">
        <v>39</v>
      </c>
      <c r="AR96">
        <v>9</v>
      </c>
      <c r="AS96" s="27">
        <v>4.333333333333333</v>
      </c>
      <c r="AT96">
        <f t="shared" si="8"/>
        <v>4.333333333333333</v>
      </c>
      <c r="AV96">
        <v>0.75737124642461084</v>
      </c>
      <c r="AW96">
        <v>224414773758.09509</v>
      </c>
      <c r="AX96">
        <v>17037508</v>
      </c>
      <c r="AY96">
        <v>0.28386346000000001</v>
      </c>
      <c r="AZ96">
        <v>3</v>
      </c>
    </row>
    <row r="97" spans="1:52" x14ac:dyDescent="0.25">
      <c r="A97" t="s">
        <v>214</v>
      </c>
      <c r="B97" t="s">
        <v>215</v>
      </c>
      <c r="C97">
        <v>32.57</v>
      </c>
      <c r="D97" s="16">
        <v>6</v>
      </c>
      <c r="E97" s="14">
        <v>6</v>
      </c>
      <c r="F97">
        <v>0.45864754837470623</v>
      </c>
      <c r="G97" s="20">
        <v>10</v>
      </c>
      <c r="H97">
        <v>3.3</v>
      </c>
      <c r="I97" s="20">
        <v>7</v>
      </c>
      <c r="J97" s="12">
        <v>8.5</v>
      </c>
      <c r="M97">
        <v>1.0002779193107601E-4</v>
      </c>
      <c r="N97">
        <v>8</v>
      </c>
      <c r="O97">
        <v>1.3083773106396591E-2</v>
      </c>
      <c r="P97">
        <v>10</v>
      </c>
      <c r="Q97">
        <v>9</v>
      </c>
      <c r="R97" s="18">
        <v>9</v>
      </c>
      <c r="S97">
        <v>0.50894332214862081</v>
      </c>
      <c r="T97" s="18">
        <v>10</v>
      </c>
      <c r="U97" s="23">
        <v>9.5</v>
      </c>
      <c r="W97">
        <v>64.458424049900003</v>
      </c>
      <c r="X97" s="20">
        <v>3</v>
      </c>
      <c r="Y97">
        <v>36.1</v>
      </c>
      <c r="Z97" s="20">
        <v>5</v>
      </c>
      <c r="AA97">
        <v>7.9235388181497848E-2</v>
      </c>
      <c r="AB97" s="20">
        <v>3</v>
      </c>
      <c r="AC97" s="26">
        <v>3.6666666666666665</v>
      </c>
      <c r="AD97">
        <v>1.9</v>
      </c>
      <c r="AE97">
        <v>6</v>
      </c>
      <c r="AF97">
        <v>46.678989999999999</v>
      </c>
      <c r="AG97">
        <v>4</v>
      </c>
      <c r="AH97">
        <v>0.5535622741611208</v>
      </c>
      <c r="AI97">
        <v>10</v>
      </c>
      <c r="AJ97">
        <v>6.666666666666667</v>
      </c>
      <c r="AK97">
        <v>5</v>
      </c>
      <c r="AL97">
        <v>7</v>
      </c>
      <c r="AM97">
        <v>8</v>
      </c>
      <c r="AQ97">
        <v>57</v>
      </c>
      <c r="AR97">
        <v>9</v>
      </c>
      <c r="AS97" s="27">
        <v>6.333333333333333</v>
      </c>
      <c r="AT97">
        <f t="shared" si="8"/>
        <v>6.333333333333333</v>
      </c>
      <c r="AV97">
        <v>0.53511558027653305</v>
      </c>
      <c r="AW97">
        <v>44101114723.641426</v>
      </c>
      <c r="AX97">
        <v>44353691</v>
      </c>
      <c r="AY97">
        <v>0.530444735</v>
      </c>
      <c r="AZ97">
        <v>9</v>
      </c>
    </row>
    <row r="98" spans="1:52" x14ac:dyDescent="0.25">
      <c r="A98" t="s">
        <v>216</v>
      </c>
      <c r="B98" t="s">
        <v>217</v>
      </c>
      <c r="C98">
        <v>1.1319999999999999</v>
      </c>
      <c r="D98" s="16">
        <v>2</v>
      </c>
      <c r="E98" s="14">
        <v>2</v>
      </c>
      <c r="F98">
        <v>0.18659275191694757</v>
      </c>
      <c r="G98" s="20">
        <v>2</v>
      </c>
      <c r="H98">
        <v>31.4</v>
      </c>
      <c r="I98" s="20">
        <v>10</v>
      </c>
      <c r="J98" s="12">
        <v>6</v>
      </c>
      <c r="M98">
        <v>3.4709535988308367E-6</v>
      </c>
      <c r="N98">
        <v>3</v>
      </c>
      <c r="O98">
        <v>8.8118847196461689E-4</v>
      </c>
      <c r="P98">
        <v>6</v>
      </c>
      <c r="Q98">
        <v>4.5</v>
      </c>
      <c r="R98" s="18">
        <v>4</v>
      </c>
      <c r="S98">
        <v>0.28203015955862359</v>
      </c>
      <c r="T98" s="18">
        <v>5</v>
      </c>
      <c r="U98" s="23">
        <v>4.5</v>
      </c>
      <c r="W98">
        <v>149.98391073010001</v>
      </c>
      <c r="X98" s="20">
        <v>9</v>
      </c>
      <c r="Y98">
        <v>25.4</v>
      </c>
      <c r="Z98" s="20">
        <v>4</v>
      </c>
      <c r="AA98">
        <v>0.96490346396689108</v>
      </c>
      <c r="AB98" s="20">
        <v>10</v>
      </c>
      <c r="AC98" s="26">
        <v>7.666666666666667</v>
      </c>
      <c r="AD98">
        <v>3.3</v>
      </c>
      <c r="AE98">
        <v>8</v>
      </c>
      <c r="AF98">
        <v>56.701990000000002</v>
      </c>
      <c r="AG98">
        <v>6</v>
      </c>
      <c r="AH98">
        <v>0.31861252154964226</v>
      </c>
      <c r="AI98">
        <v>4</v>
      </c>
      <c r="AJ98">
        <v>6</v>
      </c>
      <c r="AK98">
        <v>7</v>
      </c>
      <c r="AL98">
        <v>5</v>
      </c>
      <c r="AM98">
        <v>6</v>
      </c>
      <c r="AQ98">
        <v>52</v>
      </c>
      <c r="AR98">
        <v>9</v>
      </c>
      <c r="AS98" s="27">
        <v>5.7777777777777777</v>
      </c>
      <c r="AT98">
        <f t="shared" si="8"/>
        <v>5.7777777777777777</v>
      </c>
      <c r="AV98">
        <v>0.62750701262534558</v>
      </c>
      <c r="AW98">
        <v>7226295003.3135071</v>
      </c>
      <c r="AX98">
        <v>5719500</v>
      </c>
      <c r="AY98">
        <v>0.35481905499999999</v>
      </c>
      <c r="AZ98">
        <v>6</v>
      </c>
    </row>
    <row r="99" spans="1:52" x14ac:dyDescent="0.25">
      <c r="A99" t="s">
        <v>218</v>
      </c>
      <c r="B99" t="s">
        <v>219</v>
      </c>
      <c r="C99">
        <v>74.67</v>
      </c>
      <c r="D99" s="16">
        <v>9</v>
      </c>
      <c r="E99" s="14">
        <v>9</v>
      </c>
      <c r="F99">
        <v>0.26734333960624762</v>
      </c>
      <c r="G99" s="20">
        <v>7</v>
      </c>
      <c r="H99">
        <v>1.8</v>
      </c>
      <c r="I99" s="20">
        <v>6</v>
      </c>
      <c r="J99" s="12">
        <v>6.5</v>
      </c>
      <c r="M99">
        <v>8.7453750420450726E-7</v>
      </c>
      <c r="N99">
        <v>1</v>
      </c>
      <c r="O99">
        <v>5.1800762695593288E-6</v>
      </c>
      <c r="P99">
        <v>1</v>
      </c>
      <c r="Q99">
        <v>1</v>
      </c>
      <c r="R99" s="18">
        <v>1</v>
      </c>
      <c r="S99">
        <v>0.34470348813670548</v>
      </c>
      <c r="T99" s="18">
        <v>8</v>
      </c>
      <c r="U99" s="23">
        <v>4.5</v>
      </c>
      <c r="W99">
        <v>134.73548879960001</v>
      </c>
      <c r="X99" s="20">
        <v>8</v>
      </c>
      <c r="Y99">
        <v>1.4</v>
      </c>
      <c r="Z99" s="20">
        <v>1</v>
      </c>
      <c r="AA99">
        <v>1.2277483946098159E-2</v>
      </c>
      <c r="AB99" s="20">
        <v>1</v>
      </c>
      <c r="AC99" s="26">
        <v>3.3333333333333335</v>
      </c>
      <c r="AD99">
        <v>1.6</v>
      </c>
      <c r="AE99">
        <v>5</v>
      </c>
      <c r="AF99">
        <v>49.03725</v>
      </c>
      <c r="AG99">
        <v>4</v>
      </c>
      <c r="AH99">
        <v>0.3776829112939043</v>
      </c>
      <c r="AI99">
        <v>6</v>
      </c>
      <c r="AJ99">
        <v>5</v>
      </c>
      <c r="AK99">
        <v>4.5</v>
      </c>
      <c r="AL99">
        <v>5</v>
      </c>
      <c r="AM99">
        <v>5.5</v>
      </c>
      <c r="AQ99">
        <v>45</v>
      </c>
      <c r="AR99">
        <v>9</v>
      </c>
      <c r="AS99" s="27">
        <v>5</v>
      </c>
      <c r="AT99">
        <f t="shared" si="8"/>
        <v>5</v>
      </c>
      <c r="AV99">
        <v>0.58401432027758926</v>
      </c>
      <c r="AW99">
        <v>15249684397.078527</v>
      </c>
      <c r="AX99">
        <v>15135169</v>
      </c>
      <c r="AY99">
        <v>0.49951571</v>
      </c>
      <c r="AZ99">
        <v>9</v>
      </c>
    </row>
    <row r="100" spans="1:52" x14ac:dyDescent="0.25">
      <c r="A100" t="s">
        <v>220</v>
      </c>
      <c r="B100" t="s">
        <v>221</v>
      </c>
      <c r="C100">
        <v>0</v>
      </c>
      <c r="D100" s="16">
        <v>1</v>
      </c>
      <c r="E100" s="14">
        <v>1</v>
      </c>
      <c r="S100">
        <v>0.27374858423512477</v>
      </c>
      <c r="T100" s="18">
        <v>5</v>
      </c>
      <c r="U100" s="23">
        <v>5</v>
      </c>
      <c r="Y100">
        <v>100</v>
      </c>
      <c r="Z100" s="20">
        <v>9</v>
      </c>
      <c r="AA100">
        <v>0.59471595134935717</v>
      </c>
      <c r="AB100" s="20">
        <v>8</v>
      </c>
      <c r="AF100">
        <v>26.19753</v>
      </c>
      <c r="AG100">
        <v>1</v>
      </c>
      <c r="AH100">
        <v>0.54393411999999997</v>
      </c>
      <c r="AI100">
        <v>10</v>
      </c>
      <c r="AL100">
        <v>5.5</v>
      </c>
      <c r="AR100">
        <v>5</v>
      </c>
      <c r="AV100">
        <v>0.60738949609680515</v>
      </c>
      <c r="AW100">
        <v>168951535.04537556</v>
      </c>
      <c r="AX100">
        <v>102351</v>
      </c>
    </row>
    <row r="101" spans="1:52" x14ac:dyDescent="0.25">
      <c r="A101" t="s">
        <v>222</v>
      </c>
      <c r="B101" t="s">
        <v>223</v>
      </c>
      <c r="C101">
        <v>0</v>
      </c>
      <c r="D101" s="16">
        <v>1</v>
      </c>
      <c r="E101" s="14">
        <v>1</v>
      </c>
      <c r="H101">
        <v>6</v>
      </c>
      <c r="I101" s="20">
        <v>8</v>
      </c>
      <c r="S101">
        <v>0.21764600419001454</v>
      </c>
      <c r="T101" s="18">
        <v>2</v>
      </c>
      <c r="U101" s="23">
        <v>2</v>
      </c>
      <c r="W101">
        <v>80.608599187799996</v>
      </c>
      <c r="X101" s="20">
        <v>4</v>
      </c>
      <c r="Y101">
        <v>100.1</v>
      </c>
      <c r="Z101" s="20">
        <v>9</v>
      </c>
      <c r="AA101">
        <v>0.19020613769022876</v>
      </c>
      <c r="AB101" s="20">
        <v>6</v>
      </c>
      <c r="AC101" s="26">
        <v>6.333333333333333</v>
      </c>
      <c r="AF101">
        <v>40.060499999999998</v>
      </c>
      <c r="AG101">
        <v>2</v>
      </c>
      <c r="AH101">
        <v>0.397369798</v>
      </c>
      <c r="AI101">
        <v>7</v>
      </c>
      <c r="AL101">
        <v>4.5</v>
      </c>
      <c r="AQ101">
        <v>32</v>
      </c>
      <c r="AR101">
        <v>7</v>
      </c>
      <c r="AS101" s="27">
        <v>4.5714285714285712</v>
      </c>
      <c r="AT101">
        <f t="shared" ref="AT101:AT108" si="9">IF(AR101&gt;=6,AQ101/AR101)</f>
        <v>4.5714285714285712</v>
      </c>
      <c r="AV101">
        <v>0.74972633052711513</v>
      </c>
      <c r="AW101">
        <v>742962962.96296287</v>
      </c>
      <c r="AX101">
        <v>54191</v>
      </c>
      <c r="AY101">
        <v>0.397369798</v>
      </c>
      <c r="AZ101">
        <v>6</v>
      </c>
    </row>
    <row r="102" spans="1:52" x14ac:dyDescent="0.25">
      <c r="A102" t="s">
        <v>224</v>
      </c>
      <c r="B102" t="s">
        <v>225</v>
      </c>
      <c r="C102">
        <v>6.9580000000000002</v>
      </c>
      <c r="D102" s="16">
        <v>4</v>
      </c>
      <c r="E102" s="14">
        <v>4</v>
      </c>
      <c r="F102">
        <v>0.27254637770509454</v>
      </c>
      <c r="G102" s="20">
        <v>7</v>
      </c>
      <c r="H102">
        <v>0.8</v>
      </c>
      <c r="I102" s="20">
        <v>4</v>
      </c>
      <c r="J102" s="12">
        <v>5.5</v>
      </c>
      <c r="K102">
        <v>60.2</v>
      </c>
      <c r="L102">
        <v>5</v>
      </c>
      <c r="M102">
        <v>2.2447605248658244E-6</v>
      </c>
      <c r="N102">
        <v>3</v>
      </c>
      <c r="O102">
        <v>9.7391349700319612E-6</v>
      </c>
      <c r="P102">
        <v>1</v>
      </c>
      <c r="Q102">
        <v>2</v>
      </c>
      <c r="R102" s="18">
        <v>1</v>
      </c>
      <c r="S102">
        <v>0.30136711807153538</v>
      </c>
      <c r="T102" s="18">
        <v>6</v>
      </c>
      <c r="U102" s="23">
        <v>3.5</v>
      </c>
      <c r="V102">
        <v>3.75</v>
      </c>
      <c r="W102">
        <v>106.5369859015</v>
      </c>
      <c r="X102" s="20">
        <v>7</v>
      </c>
      <c r="Y102">
        <v>73.2</v>
      </c>
      <c r="Z102" s="20">
        <v>7</v>
      </c>
      <c r="AA102">
        <v>0.57809190882885286</v>
      </c>
      <c r="AB102" s="20">
        <v>8</v>
      </c>
      <c r="AC102" s="26">
        <v>7.333333333333333</v>
      </c>
      <c r="AD102">
        <v>2.8</v>
      </c>
      <c r="AE102">
        <v>7</v>
      </c>
      <c r="AF102">
        <v>64.785870000000003</v>
      </c>
      <c r="AG102">
        <v>7</v>
      </c>
      <c r="AH102">
        <v>0.41895681699999998</v>
      </c>
      <c r="AI102">
        <v>7</v>
      </c>
      <c r="AJ102">
        <v>7</v>
      </c>
      <c r="AK102">
        <v>7</v>
      </c>
      <c r="AL102">
        <v>7</v>
      </c>
      <c r="AM102">
        <v>7</v>
      </c>
      <c r="AQ102">
        <v>51</v>
      </c>
      <c r="AR102">
        <v>9</v>
      </c>
      <c r="AS102" s="27">
        <v>5.666666666666667</v>
      </c>
      <c r="AT102">
        <f t="shared" si="9"/>
        <v>5.666666666666667</v>
      </c>
      <c r="AV102">
        <v>0.89066932393638742</v>
      </c>
      <c r="AW102">
        <v>1304553972501.6938</v>
      </c>
      <c r="AX102">
        <v>50219669</v>
      </c>
      <c r="AY102">
        <v>0.34739118899999999</v>
      </c>
      <c r="AZ102">
        <v>5</v>
      </c>
    </row>
    <row r="103" spans="1:52" x14ac:dyDescent="0.25">
      <c r="A103" t="s">
        <v>226</v>
      </c>
      <c r="B103" t="s">
        <v>227</v>
      </c>
      <c r="C103">
        <v>100</v>
      </c>
      <c r="D103" s="16">
        <v>10</v>
      </c>
      <c r="E103" s="14">
        <v>10</v>
      </c>
      <c r="K103">
        <v>54.4</v>
      </c>
      <c r="L103">
        <v>3</v>
      </c>
      <c r="M103">
        <v>3.4153846153846151E-5</v>
      </c>
      <c r="N103">
        <v>7</v>
      </c>
      <c r="O103">
        <v>2.0735297013132765E-4</v>
      </c>
      <c r="P103">
        <v>5</v>
      </c>
      <c r="Q103">
        <v>6</v>
      </c>
      <c r="R103" s="18">
        <v>5</v>
      </c>
      <c r="S103">
        <v>0.28222408058523724</v>
      </c>
      <c r="T103" s="18">
        <v>5</v>
      </c>
      <c r="U103" s="23">
        <v>5</v>
      </c>
      <c r="V103">
        <v>5</v>
      </c>
      <c r="W103">
        <v>91.012364416500006</v>
      </c>
      <c r="X103" s="20">
        <v>6</v>
      </c>
      <c r="Y103">
        <v>102.4</v>
      </c>
      <c r="Z103" s="20">
        <v>10</v>
      </c>
      <c r="AA103">
        <v>0.62483121231369643</v>
      </c>
      <c r="AB103" s="20">
        <v>9</v>
      </c>
      <c r="AC103" s="26">
        <v>8.3333333333333339</v>
      </c>
      <c r="AD103">
        <v>3.2</v>
      </c>
      <c r="AE103">
        <v>8</v>
      </c>
      <c r="AF103">
        <v>70.494420000000005</v>
      </c>
      <c r="AG103">
        <v>8</v>
      </c>
      <c r="AH103">
        <v>0.39324322842108472</v>
      </c>
      <c r="AI103">
        <v>6</v>
      </c>
      <c r="AJ103">
        <v>7.333333333333333</v>
      </c>
      <c r="AK103">
        <v>8</v>
      </c>
      <c r="AL103">
        <v>7</v>
      </c>
      <c r="AM103">
        <v>7</v>
      </c>
      <c r="AQ103">
        <v>53</v>
      </c>
      <c r="AR103">
        <v>7</v>
      </c>
      <c r="AS103" s="27">
        <v>7.5714285714285712</v>
      </c>
      <c r="AT103">
        <f t="shared" si="9"/>
        <v>7.5714285714285712</v>
      </c>
      <c r="AV103">
        <v>0.81400431376963622</v>
      </c>
      <c r="AX103">
        <v>3368572</v>
      </c>
      <c r="AY103">
        <v>0.32123402699999998</v>
      </c>
      <c r="AZ103">
        <v>4</v>
      </c>
    </row>
    <row r="104" spans="1:52" x14ac:dyDescent="0.25">
      <c r="A104" t="s">
        <v>228</v>
      </c>
      <c r="B104" t="s">
        <v>229</v>
      </c>
      <c r="C104">
        <v>42.91</v>
      </c>
      <c r="D104" s="16">
        <v>7</v>
      </c>
      <c r="E104" s="14">
        <v>7</v>
      </c>
      <c r="F104">
        <v>0.30810618099999998</v>
      </c>
      <c r="G104" s="20">
        <v>8</v>
      </c>
      <c r="H104">
        <v>0.6</v>
      </c>
      <c r="I104" s="20">
        <v>4</v>
      </c>
      <c r="J104" s="12">
        <v>6</v>
      </c>
      <c r="S104">
        <v>0.2341331072373472</v>
      </c>
      <c r="T104" s="18">
        <v>3</v>
      </c>
      <c r="U104" s="23">
        <v>3</v>
      </c>
      <c r="Y104">
        <v>1.9</v>
      </c>
      <c r="Z104" s="20">
        <v>1</v>
      </c>
      <c r="AA104">
        <v>3.9613320097521302E-3</v>
      </c>
      <c r="AB104" s="20">
        <v>1</v>
      </c>
      <c r="AF104">
        <v>27.0701</v>
      </c>
      <c r="AG104">
        <v>1</v>
      </c>
      <c r="AH104">
        <v>0.36276105927739977</v>
      </c>
      <c r="AI104">
        <v>6</v>
      </c>
      <c r="AL104">
        <v>3.5</v>
      </c>
      <c r="AQ104">
        <v>25</v>
      </c>
      <c r="AR104">
        <v>7</v>
      </c>
      <c r="AS104" s="27">
        <v>3.5714285714285716</v>
      </c>
      <c r="AT104">
        <f t="shared" si="9"/>
        <v>3.5714285714285716</v>
      </c>
      <c r="AV104">
        <v>0.56942008208235584</v>
      </c>
      <c r="AW104">
        <v>11141187664.021193</v>
      </c>
      <c r="AX104">
        <v>6769727</v>
      </c>
      <c r="AY104">
        <v>0.48138170000000002</v>
      </c>
      <c r="AZ104">
        <v>8</v>
      </c>
    </row>
    <row r="105" spans="1:52" x14ac:dyDescent="0.25">
      <c r="A105" t="s">
        <v>230</v>
      </c>
      <c r="B105" t="s">
        <v>231</v>
      </c>
      <c r="C105">
        <v>0.78539999999999999</v>
      </c>
      <c r="D105" s="16">
        <v>2</v>
      </c>
      <c r="E105" s="14">
        <v>2</v>
      </c>
      <c r="F105">
        <v>0.4167576126007364</v>
      </c>
      <c r="G105" s="20">
        <v>10</v>
      </c>
      <c r="H105">
        <v>16.100000000000001</v>
      </c>
      <c r="I105" s="20">
        <v>10</v>
      </c>
      <c r="J105" s="12">
        <v>10</v>
      </c>
      <c r="M105">
        <v>1.09533032063697E-4</v>
      </c>
      <c r="N105">
        <v>8</v>
      </c>
      <c r="O105">
        <v>0.13005594717877605</v>
      </c>
      <c r="P105">
        <v>10</v>
      </c>
      <c r="Q105">
        <v>9</v>
      </c>
      <c r="R105" s="18">
        <v>9</v>
      </c>
      <c r="U105" s="23">
        <v>9</v>
      </c>
      <c r="Y105">
        <v>88.5</v>
      </c>
      <c r="Z105" s="20">
        <v>8</v>
      </c>
      <c r="AA105">
        <v>0.43704589739830718</v>
      </c>
      <c r="AB105" s="20">
        <v>8</v>
      </c>
      <c r="AD105">
        <v>4.4000000000000004</v>
      </c>
      <c r="AE105">
        <v>9</v>
      </c>
      <c r="AF105">
        <v>65.815089999999998</v>
      </c>
      <c r="AG105">
        <v>8</v>
      </c>
      <c r="AH105">
        <v>0.33231818524352119</v>
      </c>
      <c r="AI105">
        <v>5</v>
      </c>
      <c r="AJ105">
        <v>7.333333333333333</v>
      </c>
      <c r="AK105">
        <v>8.5</v>
      </c>
      <c r="AL105">
        <v>6.5</v>
      </c>
      <c r="AM105">
        <v>7</v>
      </c>
      <c r="AQ105">
        <v>55</v>
      </c>
      <c r="AR105">
        <v>7</v>
      </c>
      <c r="AS105" s="27">
        <v>7.8571428571428568</v>
      </c>
      <c r="AT105">
        <f t="shared" si="9"/>
        <v>7.8571428571428568</v>
      </c>
      <c r="AV105">
        <v>0.76501446308103138</v>
      </c>
      <c r="AW105">
        <v>44352418120.437744</v>
      </c>
      <c r="AX105">
        <v>4467390</v>
      </c>
      <c r="AY105">
        <v>0.35035347300000003</v>
      </c>
      <c r="AZ105">
        <v>5</v>
      </c>
    </row>
    <row r="106" spans="1:52" x14ac:dyDescent="0.25">
      <c r="A106" t="s">
        <v>232</v>
      </c>
      <c r="B106" t="s">
        <v>233</v>
      </c>
      <c r="C106">
        <v>13.79</v>
      </c>
      <c r="D106" s="16">
        <v>5</v>
      </c>
      <c r="E106" s="14">
        <v>5</v>
      </c>
      <c r="F106">
        <v>0.24389530703881745</v>
      </c>
      <c r="G106" s="20">
        <v>5</v>
      </c>
      <c r="H106">
        <v>20.399999999999999</v>
      </c>
      <c r="I106" s="20">
        <v>10</v>
      </c>
      <c r="J106" s="12">
        <v>7.5</v>
      </c>
      <c r="M106">
        <v>5.4892601431980906E-6</v>
      </c>
      <c r="N106">
        <v>4</v>
      </c>
      <c r="O106">
        <v>1.5728438694312164E-2</v>
      </c>
      <c r="P106">
        <v>10</v>
      </c>
      <c r="Q106">
        <v>7</v>
      </c>
      <c r="R106" s="18">
        <v>6</v>
      </c>
      <c r="S106">
        <v>0.49591723001995242</v>
      </c>
      <c r="T106" s="18">
        <v>10</v>
      </c>
      <c r="U106" s="23">
        <v>8</v>
      </c>
      <c r="W106">
        <v>231.70624260709999</v>
      </c>
      <c r="X106" s="20">
        <v>10</v>
      </c>
      <c r="Y106">
        <v>63.6</v>
      </c>
      <c r="Z106" s="20">
        <v>7</v>
      </c>
      <c r="AA106">
        <v>0.12839156837252447</v>
      </c>
      <c r="AB106" s="20">
        <v>4</v>
      </c>
      <c r="AC106" s="26">
        <v>7</v>
      </c>
      <c r="AD106">
        <v>0.7</v>
      </c>
      <c r="AE106">
        <v>2</v>
      </c>
      <c r="AF106">
        <v>31.608979999999999</v>
      </c>
      <c r="AG106">
        <v>1</v>
      </c>
      <c r="AH106">
        <v>0.5358236538397928</v>
      </c>
      <c r="AI106">
        <v>9</v>
      </c>
      <c r="AJ106">
        <v>4</v>
      </c>
      <c r="AK106">
        <v>1.5</v>
      </c>
      <c r="AL106">
        <v>5</v>
      </c>
      <c r="AM106">
        <v>5.5</v>
      </c>
      <c r="AQ106">
        <v>58</v>
      </c>
      <c r="AR106">
        <v>9</v>
      </c>
      <c r="AS106" s="27">
        <v>6.4444444444444446</v>
      </c>
      <c r="AT106">
        <f t="shared" si="9"/>
        <v>6.4444444444444446</v>
      </c>
      <c r="AV106">
        <v>0.41180102407354169</v>
      </c>
      <c r="AW106">
        <v>1950960137.7301018</v>
      </c>
      <c r="AX106">
        <v>4294077</v>
      </c>
      <c r="AY106">
        <v>0.57400911600000004</v>
      </c>
      <c r="AZ106">
        <v>10</v>
      </c>
    </row>
    <row r="107" spans="1:52" x14ac:dyDescent="0.25">
      <c r="A107" t="s">
        <v>234</v>
      </c>
      <c r="B107" t="s">
        <v>235</v>
      </c>
      <c r="C107">
        <v>0</v>
      </c>
      <c r="D107" s="16">
        <v>1</v>
      </c>
      <c r="E107" s="14">
        <v>1</v>
      </c>
      <c r="M107">
        <v>7.0024370430544277E-5</v>
      </c>
      <c r="N107">
        <v>8</v>
      </c>
      <c r="O107">
        <v>1.1479175897532636E-3</v>
      </c>
      <c r="P107">
        <v>6</v>
      </c>
      <c r="Q107">
        <v>7</v>
      </c>
      <c r="R107" s="18">
        <v>6</v>
      </c>
      <c r="S107">
        <v>0.24954308192114899</v>
      </c>
      <c r="T107" s="18">
        <v>3</v>
      </c>
      <c r="U107" s="23">
        <v>4.5</v>
      </c>
      <c r="Y107">
        <v>91.8</v>
      </c>
      <c r="Z107" s="20">
        <v>8</v>
      </c>
      <c r="AA107">
        <v>0.27760256791894294</v>
      </c>
      <c r="AB107" s="20">
        <v>7</v>
      </c>
      <c r="AF107">
        <v>43.25103</v>
      </c>
      <c r="AG107">
        <v>3</v>
      </c>
      <c r="AH107">
        <v>0.40145641335066901</v>
      </c>
      <c r="AI107">
        <v>7</v>
      </c>
      <c r="AL107">
        <v>5</v>
      </c>
      <c r="AQ107">
        <v>28</v>
      </c>
      <c r="AR107">
        <v>6</v>
      </c>
      <c r="AT107">
        <f t="shared" si="9"/>
        <v>4.666666666666667</v>
      </c>
      <c r="AV107">
        <v>0.78437884103519551</v>
      </c>
      <c r="AW107">
        <v>75456402199.528671</v>
      </c>
      <c r="AX107">
        <v>6201521</v>
      </c>
      <c r="AY107">
        <v>0.36547341700000002</v>
      </c>
      <c r="AZ107">
        <v>6</v>
      </c>
    </row>
    <row r="108" spans="1:52" x14ac:dyDescent="0.25">
      <c r="A108" t="s">
        <v>236</v>
      </c>
      <c r="B108" t="s">
        <v>237</v>
      </c>
      <c r="C108">
        <v>0</v>
      </c>
      <c r="D108" s="16">
        <v>1</v>
      </c>
      <c r="E108" s="14">
        <v>1</v>
      </c>
      <c r="H108">
        <v>2.5</v>
      </c>
      <c r="I108" s="20">
        <v>6</v>
      </c>
      <c r="O108">
        <v>1.105766572676508E-5</v>
      </c>
      <c r="P108">
        <v>2</v>
      </c>
      <c r="S108">
        <v>0.22344829605568445</v>
      </c>
      <c r="T108" s="18">
        <v>2</v>
      </c>
      <c r="U108" s="23">
        <v>2</v>
      </c>
      <c r="W108">
        <v>96.304890564700003</v>
      </c>
      <c r="X108" s="20">
        <v>6</v>
      </c>
      <c r="Y108">
        <v>100.9</v>
      </c>
      <c r="Z108" s="20">
        <v>10</v>
      </c>
      <c r="AA108">
        <v>0.19020613769022876</v>
      </c>
      <c r="AB108" s="20">
        <v>6</v>
      </c>
      <c r="AC108" s="26">
        <v>7.333333333333333</v>
      </c>
      <c r="AF108">
        <v>47.073999999999998</v>
      </c>
      <c r="AG108">
        <v>4</v>
      </c>
      <c r="AH108">
        <v>0.30378436800000003</v>
      </c>
      <c r="AI108">
        <v>4</v>
      </c>
      <c r="AL108">
        <v>4</v>
      </c>
      <c r="AQ108">
        <v>35</v>
      </c>
      <c r="AR108">
        <v>7</v>
      </c>
      <c r="AS108" s="27">
        <v>5</v>
      </c>
      <c r="AT108">
        <f t="shared" si="9"/>
        <v>5</v>
      </c>
      <c r="AV108">
        <v>0.71410613922322197</v>
      </c>
      <c r="AW108">
        <v>1332222222.2222221</v>
      </c>
      <c r="AX108">
        <v>182273</v>
      </c>
      <c r="AY108">
        <v>0.30378436800000003</v>
      </c>
      <c r="AZ108">
        <v>4</v>
      </c>
    </row>
    <row r="109" spans="1:52" x14ac:dyDescent="0.25">
      <c r="A109" t="s">
        <v>238</v>
      </c>
      <c r="B109" t="s">
        <v>239</v>
      </c>
      <c r="M109">
        <v>4.8648648648648646E-4</v>
      </c>
      <c r="N109">
        <v>10</v>
      </c>
      <c r="O109">
        <v>2.7826276735050197E-3</v>
      </c>
      <c r="P109">
        <v>8</v>
      </c>
      <c r="Q109">
        <v>9</v>
      </c>
      <c r="R109" s="18">
        <v>9</v>
      </c>
      <c r="S109">
        <v>0.1773372304498233</v>
      </c>
      <c r="T109" s="18">
        <v>1</v>
      </c>
      <c r="U109" s="23">
        <v>5</v>
      </c>
      <c r="AA109">
        <v>0.37476759223807271</v>
      </c>
      <c r="AB109" s="20">
        <v>7</v>
      </c>
      <c r="AH109">
        <v>0.17195097660629233</v>
      </c>
      <c r="AI109">
        <v>1</v>
      </c>
      <c r="AR109">
        <v>3</v>
      </c>
      <c r="AV109">
        <v>0.88862662534045522</v>
      </c>
      <c r="AX109">
        <v>36925</v>
      </c>
    </row>
    <row r="110" spans="1:52" x14ac:dyDescent="0.25">
      <c r="A110" t="s">
        <v>240</v>
      </c>
      <c r="B110" t="s">
        <v>241</v>
      </c>
      <c r="C110">
        <v>0</v>
      </c>
      <c r="D110" s="16">
        <v>1</v>
      </c>
      <c r="E110" s="14">
        <v>1</v>
      </c>
      <c r="F110">
        <v>0.26591408243775516</v>
      </c>
      <c r="G110" s="20">
        <v>7</v>
      </c>
      <c r="H110">
        <v>10.1</v>
      </c>
      <c r="I110" s="20">
        <v>9</v>
      </c>
      <c r="J110" s="12">
        <v>8</v>
      </c>
      <c r="M110">
        <v>4.4080007583657221E-6</v>
      </c>
      <c r="N110">
        <v>4</v>
      </c>
      <c r="O110">
        <v>5.4112554112554113E-6</v>
      </c>
      <c r="P110">
        <v>1</v>
      </c>
      <c r="Q110">
        <v>2.5</v>
      </c>
      <c r="R110" s="18">
        <v>2</v>
      </c>
      <c r="S110">
        <v>0.4246327901869682</v>
      </c>
      <c r="T110" s="18">
        <v>9</v>
      </c>
      <c r="U110" s="23">
        <v>5.5</v>
      </c>
      <c r="W110">
        <v>55.4787848737</v>
      </c>
      <c r="X110" s="20">
        <v>2</v>
      </c>
      <c r="Y110">
        <v>34.299999999999997</v>
      </c>
      <c r="Z110" s="20">
        <v>5</v>
      </c>
      <c r="AA110">
        <v>0.80445974971593748</v>
      </c>
      <c r="AB110" s="20">
        <v>9</v>
      </c>
      <c r="AC110" s="26">
        <v>5.333333333333333</v>
      </c>
      <c r="AD110">
        <v>2.8</v>
      </c>
      <c r="AE110">
        <v>7</v>
      </c>
      <c r="AF110">
        <v>51.403039999999997</v>
      </c>
      <c r="AG110">
        <v>5</v>
      </c>
      <c r="AH110">
        <v>0.33193937699999998</v>
      </c>
      <c r="AI110">
        <v>4</v>
      </c>
      <c r="AJ110">
        <v>5.333333333333333</v>
      </c>
      <c r="AK110">
        <v>6</v>
      </c>
      <c r="AL110">
        <v>4.5</v>
      </c>
      <c r="AM110">
        <v>5.5</v>
      </c>
      <c r="AQ110">
        <v>49</v>
      </c>
      <c r="AR110">
        <v>9</v>
      </c>
      <c r="AS110" s="27">
        <v>5.4444444444444446</v>
      </c>
      <c r="AT110">
        <f t="shared" ref="AT110:AT116" si="10">IF(AR110&gt;=6,AQ110/AR110)</f>
        <v>5.4444444444444446</v>
      </c>
      <c r="AV110">
        <v>0.74973468940965837</v>
      </c>
      <c r="AW110">
        <v>67182015335.760201</v>
      </c>
      <c r="AX110">
        <v>20483000</v>
      </c>
      <c r="AY110">
        <v>0.33193937699999998</v>
      </c>
      <c r="AZ110">
        <v>5</v>
      </c>
    </row>
    <row r="111" spans="1:52" x14ac:dyDescent="0.25">
      <c r="A111" t="s">
        <v>242</v>
      </c>
      <c r="B111" t="s">
        <v>243</v>
      </c>
      <c r="C111">
        <v>0</v>
      </c>
      <c r="D111" s="16">
        <v>1</v>
      </c>
      <c r="E111" s="14">
        <v>1</v>
      </c>
      <c r="F111">
        <v>0.4000261633819463</v>
      </c>
      <c r="G111" s="20">
        <v>10</v>
      </c>
      <c r="H111">
        <v>22.6</v>
      </c>
      <c r="I111" s="20">
        <v>10</v>
      </c>
      <c r="J111" s="12">
        <v>10</v>
      </c>
      <c r="M111">
        <v>1.949317738791423E-6</v>
      </c>
      <c r="N111">
        <v>2</v>
      </c>
      <c r="O111">
        <v>1.6572875564513575E-5</v>
      </c>
      <c r="P111">
        <v>2</v>
      </c>
      <c r="Q111">
        <v>2</v>
      </c>
      <c r="R111" s="18">
        <v>1</v>
      </c>
      <c r="S111">
        <v>0.22178692376049183</v>
      </c>
      <c r="T111" s="18">
        <v>2</v>
      </c>
      <c r="U111" s="23">
        <v>1.5</v>
      </c>
      <c r="W111">
        <v>136.32467360109999</v>
      </c>
      <c r="X111" s="20">
        <v>9</v>
      </c>
      <c r="Y111">
        <v>84.8</v>
      </c>
      <c r="Z111" s="20">
        <v>8</v>
      </c>
      <c r="AA111">
        <v>0.67931660226059465</v>
      </c>
      <c r="AB111" s="20">
        <v>9</v>
      </c>
      <c r="AC111" s="26">
        <v>8.6666666666666661</v>
      </c>
      <c r="AD111">
        <v>2</v>
      </c>
      <c r="AE111">
        <v>6</v>
      </c>
      <c r="AF111">
        <v>45.644649999999999</v>
      </c>
      <c r="AG111">
        <v>4</v>
      </c>
      <c r="AH111">
        <v>0.36556084300000002</v>
      </c>
      <c r="AI111">
        <v>6</v>
      </c>
      <c r="AJ111">
        <v>5.333333333333333</v>
      </c>
      <c r="AK111">
        <v>5</v>
      </c>
      <c r="AL111">
        <v>5</v>
      </c>
      <c r="AM111">
        <v>6</v>
      </c>
      <c r="AQ111">
        <v>54</v>
      </c>
      <c r="AR111">
        <v>9</v>
      </c>
      <c r="AS111" s="27">
        <v>6</v>
      </c>
      <c r="AT111">
        <f t="shared" si="10"/>
        <v>6</v>
      </c>
      <c r="AV111">
        <v>0.48620212499699211</v>
      </c>
      <c r="AW111">
        <v>2229735838.7395959</v>
      </c>
      <c r="AX111">
        <v>2074465</v>
      </c>
      <c r="AY111">
        <v>0.47867728199999998</v>
      </c>
      <c r="AZ111">
        <v>8</v>
      </c>
    </row>
    <row r="112" spans="1:52" x14ac:dyDescent="0.25">
      <c r="A112" t="s">
        <v>244</v>
      </c>
      <c r="B112" t="s">
        <v>245</v>
      </c>
      <c r="C112">
        <v>37.51</v>
      </c>
      <c r="D112" s="16">
        <v>7</v>
      </c>
      <c r="E112" s="14">
        <v>7</v>
      </c>
      <c r="H112">
        <v>3.6</v>
      </c>
      <c r="I112" s="20">
        <v>7</v>
      </c>
      <c r="K112">
        <v>61.4</v>
      </c>
      <c r="L112">
        <v>5</v>
      </c>
      <c r="M112">
        <v>1.6512549537648612E-5</v>
      </c>
      <c r="N112">
        <v>6</v>
      </c>
      <c r="O112">
        <v>2.9152147770262332E-4</v>
      </c>
      <c r="P112">
        <v>5</v>
      </c>
      <c r="Q112">
        <v>5.5</v>
      </c>
      <c r="R112" s="18">
        <v>5</v>
      </c>
      <c r="S112">
        <v>0.26415431634288117</v>
      </c>
      <c r="T112" s="18">
        <v>4</v>
      </c>
      <c r="U112" s="23">
        <v>4.5</v>
      </c>
      <c r="V112">
        <v>5</v>
      </c>
      <c r="W112">
        <v>172.65837393410001</v>
      </c>
      <c r="X112" s="20">
        <v>10</v>
      </c>
      <c r="Y112">
        <v>14.1</v>
      </c>
      <c r="Z112" s="20">
        <v>3</v>
      </c>
      <c r="AA112">
        <v>0.10541722911967766</v>
      </c>
      <c r="AB112" s="20">
        <v>3</v>
      </c>
      <c r="AC112" s="26">
        <v>5.333333333333333</v>
      </c>
      <c r="AD112">
        <v>0.8</v>
      </c>
      <c r="AE112">
        <v>2</v>
      </c>
      <c r="AF112">
        <v>73.271559999999994</v>
      </c>
      <c r="AG112">
        <v>9</v>
      </c>
      <c r="AH112">
        <v>0.2472086701712965</v>
      </c>
      <c r="AI112">
        <v>2</v>
      </c>
      <c r="AJ112">
        <v>4.333333333333333</v>
      </c>
      <c r="AK112">
        <v>5.5</v>
      </c>
      <c r="AL112">
        <v>5.5</v>
      </c>
      <c r="AM112">
        <v>2</v>
      </c>
      <c r="AQ112">
        <v>48</v>
      </c>
      <c r="AR112">
        <v>8</v>
      </c>
      <c r="AS112" s="27">
        <v>6</v>
      </c>
      <c r="AT112">
        <f t="shared" si="10"/>
        <v>6</v>
      </c>
      <c r="AV112">
        <v>0.83428562561955144</v>
      </c>
      <c r="AX112">
        <v>2956121</v>
      </c>
      <c r="AY112">
        <v>0.25720264300000001</v>
      </c>
      <c r="AZ112">
        <v>2</v>
      </c>
    </row>
    <row r="113" spans="1:52" x14ac:dyDescent="0.25">
      <c r="A113" t="s">
        <v>246</v>
      </c>
      <c r="B113" t="s">
        <v>247</v>
      </c>
      <c r="C113">
        <v>67.739999999999995</v>
      </c>
      <c r="D113" s="16">
        <v>9</v>
      </c>
      <c r="E113" s="14">
        <v>9</v>
      </c>
      <c r="F113">
        <v>0.20994085331385512</v>
      </c>
      <c r="G113" s="20">
        <v>3</v>
      </c>
      <c r="H113">
        <v>2.9</v>
      </c>
      <c r="I113" s="20">
        <v>7</v>
      </c>
      <c r="J113" s="12">
        <v>5</v>
      </c>
      <c r="M113">
        <v>1.049618320610687E-4</v>
      </c>
      <c r="N113">
        <v>8</v>
      </c>
      <c r="O113">
        <v>5.4807833564995308E-3</v>
      </c>
      <c r="P113">
        <v>9</v>
      </c>
      <c r="Q113">
        <v>8.5</v>
      </c>
      <c r="R113" s="18">
        <v>8</v>
      </c>
      <c r="S113">
        <v>0.20713578549281977</v>
      </c>
      <c r="T113" s="18">
        <v>2</v>
      </c>
      <c r="U113" s="23">
        <v>5</v>
      </c>
      <c r="W113">
        <v>278.27339375410003</v>
      </c>
      <c r="X113" s="20">
        <v>10</v>
      </c>
      <c r="Y113">
        <v>60.4</v>
      </c>
      <c r="Z113" s="20">
        <v>7</v>
      </c>
      <c r="AA113">
        <v>0.3934276912722261</v>
      </c>
      <c r="AB113" s="20">
        <v>7</v>
      </c>
      <c r="AC113" s="26">
        <v>8</v>
      </c>
      <c r="AD113">
        <v>0.5</v>
      </c>
      <c r="AE113">
        <v>1</v>
      </c>
      <c r="AF113">
        <v>84.570729999999998</v>
      </c>
      <c r="AG113">
        <v>10</v>
      </c>
      <c r="AH113">
        <v>0.17190642277188639</v>
      </c>
      <c r="AI113">
        <v>1</v>
      </c>
      <c r="AK113">
        <v>5.5</v>
      </c>
      <c r="AL113">
        <v>5.5</v>
      </c>
      <c r="AM113">
        <v>1</v>
      </c>
      <c r="AQ113">
        <v>63</v>
      </c>
      <c r="AR113">
        <v>9</v>
      </c>
      <c r="AS113" s="27">
        <v>7</v>
      </c>
      <c r="AT113">
        <f t="shared" si="10"/>
        <v>7</v>
      </c>
      <c r="AV113">
        <v>0.88092072782021813</v>
      </c>
      <c r="AW113">
        <v>60383251105.63723</v>
      </c>
      <c r="AX113">
        <v>543202</v>
      </c>
      <c r="AY113">
        <v>0.12913191900000001</v>
      </c>
      <c r="AZ113">
        <v>1</v>
      </c>
    </row>
    <row r="114" spans="1:52" x14ac:dyDescent="0.25">
      <c r="A114" t="s">
        <v>248</v>
      </c>
      <c r="B114" t="s">
        <v>249</v>
      </c>
      <c r="C114">
        <v>52.78</v>
      </c>
      <c r="D114" s="16">
        <v>8</v>
      </c>
      <c r="E114" s="14">
        <v>8</v>
      </c>
      <c r="H114">
        <v>2.6</v>
      </c>
      <c r="I114" s="20">
        <v>7</v>
      </c>
      <c r="K114">
        <v>57</v>
      </c>
      <c r="L114">
        <v>4</v>
      </c>
      <c r="M114">
        <v>1.4563106796116505E-5</v>
      </c>
      <c r="N114">
        <v>6</v>
      </c>
      <c r="O114">
        <v>6.1445623818093433E-5</v>
      </c>
      <c r="P114">
        <v>3</v>
      </c>
      <c r="Q114">
        <v>4.5</v>
      </c>
      <c r="R114" s="18">
        <v>4</v>
      </c>
      <c r="S114">
        <v>0.28079493803965</v>
      </c>
      <c r="T114" s="18">
        <v>5</v>
      </c>
      <c r="U114" s="23">
        <v>4.5</v>
      </c>
      <c r="V114">
        <v>4.5</v>
      </c>
      <c r="W114">
        <v>120.032142467</v>
      </c>
      <c r="X114" s="20">
        <v>8</v>
      </c>
      <c r="Y114">
        <v>40</v>
      </c>
      <c r="Z114" s="20">
        <v>5</v>
      </c>
      <c r="AA114">
        <v>0.14110988630212623</v>
      </c>
      <c r="AB114" s="20">
        <v>4</v>
      </c>
      <c r="AC114" s="26">
        <v>5.666666666666667</v>
      </c>
      <c r="AD114">
        <v>1</v>
      </c>
      <c r="AE114">
        <v>2</v>
      </c>
      <c r="AF114">
        <v>70.170360000000002</v>
      </c>
      <c r="AG114">
        <v>8</v>
      </c>
      <c r="AH114">
        <v>0.25784414937173922</v>
      </c>
      <c r="AI114">
        <v>2</v>
      </c>
      <c r="AJ114">
        <v>4</v>
      </c>
      <c r="AK114">
        <v>5</v>
      </c>
      <c r="AL114">
        <v>5</v>
      </c>
      <c r="AM114">
        <v>2</v>
      </c>
      <c r="AQ114">
        <v>49</v>
      </c>
      <c r="AR114">
        <v>8</v>
      </c>
      <c r="AS114" s="27">
        <v>6.125</v>
      </c>
      <c r="AT114">
        <f t="shared" si="10"/>
        <v>6.125</v>
      </c>
      <c r="AV114">
        <v>0.81047968726015074</v>
      </c>
      <c r="AX114">
        <v>2013385</v>
      </c>
      <c r="AY114">
        <v>0.26294708900000002</v>
      </c>
      <c r="AZ114">
        <v>3</v>
      </c>
    </row>
    <row r="115" spans="1:52" x14ac:dyDescent="0.25">
      <c r="A115" t="s">
        <v>250</v>
      </c>
      <c r="B115" t="s">
        <v>251</v>
      </c>
      <c r="F115">
        <v>0.44124294766771133</v>
      </c>
      <c r="G115" s="20">
        <v>10</v>
      </c>
      <c r="H115">
        <v>0.1</v>
      </c>
      <c r="I115" s="20">
        <v>2</v>
      </c>
      <c r="J115" s="12">
        <v>6</v>
      </c>
      <c r="M115">
        <v>7.1813285457809693E-6</v>
      </c>
      <c r="N115">
        <v>5</v>
      </c>
      <c r="S115">
        <v>0.28386605183130653</v>
      </c>
      <c r="T115" s="18">
        <v>5</v>
      </c>
      <c r="U115" s="23">
        <v>5</v>
      </c>
      <c r="W115">
        <v>155.3201290648</v>
      </c>
      <c r="X115" s="20">
        <v>9</v>
      </c>
      <c r="AA115">
        <v>0.15104411273620422</v>
      </c>
      <c r="AB115" s="20">
        <v>5</v>
      </c>
      <c r="AD115">
        <v>1.2</v>
      </c>
      <c r="AE115">
        <v>3</v>
      </c>
      <c r="AF115">
        <v>42.119419999999998</v>
      </c>
      <c r="AG115">
        <v>3</v>
      </c>
      <c r="AH115">
        <v>0.30302319799999999</v>
      </c>
      <c r="AI115">
        <v>4</v>
      </c>
      <c r="AK115">
        <v>3</v>
      </c>
      <c r="AL115">
        <v>3.5</v>
      </c>
      <c r="AM115">
        <v>3.5</v>
      </c>
      <c r="AQ115">
        <v>34</v>
      </c>
      <c r="AR115">
        <v>6</v>
      </c>
      <c r="AT115">
        <f t="shared" si="10"/>
        <v>5.666666666666667</v>
      </c>
      <c r="AW115">
        <v>51753094764.247177</v>
      </c>
      <c r="AX115">
        <v>566375</v>
      </c>
    </row>
    <row r="116" spans="1:52" x14ac:dyDescent="0.25">
      <c r="A116" t="s">
        <v>252</v>
      </c>
      <c r="B116" t="s">
        <v>253</v>
      </c>
      <c r="C116">
        <v>0</v>
      </c>
      <c r="D116" s="16">
        <v>1</v>
      </c>
      <c r="E116" s="14">
        <v>1</v>
      </c>
      <c r="F116">
        <v>0.39789911654570681</v>
      </c>
      <c r="G116" s="20">
        <v>9</v>
      </c>
      <c r="H116">
        <v>1.5</v>
      </c>
      <c r="I116" s="20">
        <v>5</v>
      </c>
      <c r="J116" s="12">
        <v>7</v>
      </c>
      <c r="M116">
        <v>3.8129208818917006E-6</v>
      </c>
      <c r="N116">
        <v>3</v>
      </c>
      <c r="O116">
        <v>2.2877424695681822E-5</v>
      </c>
      <c r="P116">
        <v>2</v>
      </c>
      <c r="Q116">
        <v>2.5</v>
      </c>
      <c r="R116" s="18">
        <v>2</v>
      </c>
      <c r="U116" s="23">
        <v>2</v>
      </c>
      <c r="W116">
        <v>81.960934077000005</v>
      </c>
      <c r="X116" s="20">
        <v>5</v>
      </c>
      <c r="Y116">
        <v>53.6</v>
      </c>
      <c r="Z116" s="20">
        <v>6</v>
      </c>
      <c r="AA116">
        <v>0.2411634830418673</v>
      </c>
      <c r="AB116" s="20">
        <v>6</v>
      </c>
      <c r="AC116" s="26">
        <v>5.666666666666667</v>
      </c>
      <c r="AD116">
        <v>3.8</v>
      </c>
      <c r="AE116">
        <v>9</v>
      </c>
      <c r="AF116">
        <v>64.561239999999998</v>
      </c>
      <c r="AG116">
        <v>7</v>
      </c>
      <c r="AH116">
        <v>0.34323341850033684</v>
      </c>
      <c r="AI116">
        <v>5</v>
      </c>
      <c r="AJ116">
        <v>7</v>
      </c>
      <c r="AK116">
        <v>8</v>
      </c>
      <c r="AL116">
        <v>6</v>
      </c>
      <c r="AM116">
        <v>7</v>
      </c>
      <c r="AQ116">
        <v>41</v>
      </c>
      <c r="AR116">
        <v>8</v>
      </c>
      <c r="AS116" s="27">
        <v>5.125</v>
      </c>
      <c r="AT116">
        <f t="shared" si="10"/>
        <v>5.125</v>
      </c>
      <c r="AV116">
        <v>0.61670947038973289</v>
      </c>
      <c r="AW116">
        <v>104374278746.05913</v>
      </c>
      <c r="AX116">
        <v>33008150</v>
      </c>
      <c r="AY116">
        <v>0.36470802699999999</v>
      </c>
      <c r="AZ116">
        <v>6</v>
      </c>
    </row>
    <row r="117" spans="1:52" x14ac:dyDescent="0.25">
      <c r="A117" t="s">
        <v>254</v>
      </c>
      <c r="B117" t="s">
        <v>255</v>
      </c>
      <c r="O117">
        <v>9.8459245855397957E-4</v>
      </c>
      <c r="P117">
        <v>6</v>
      </c>
      <c r="S117">
        <v>0.13190303799984573</v>
      </c>
      <c r="T117" s="18">
        <v>1</v>
      </c>
      <c r="U117" s="23">
        <v>1</v>
      </c>
      <c r="AA117">
        <v>5.5641275324915557E-2</v>
      </c>
      <c r="AB117" s="20">
        <v>2</v>
      </c>
      <c r="AH117">
        <v>0.150847644</v>
      </c>
      <c r="AI117">
        <v>1</v>
      </c>
      <c r="AR117">
        <v>2</v>
      </c>
      <c r="AV117" t="s">
        <v>256</v>
      </c>
      <c r="AX117">
        <v>37831</v>
      </c>
      <c r="AY117">
        <v>0.18817235299999999</v>
      </c>
      <c r="AZ117">
        <v>1</v>
      </c>
    </row>
    <row r="118" spans="1:52" x14ac:dyDescent="0.25">
      <c r="A118" t="s">
        <v>257</v>
      </c>
      <c r="B118" t="s">
        <v>258</v>
      </c>
      <c r="C118">
        <v>91.42</v>
      </c>
      <c r="D118" s="16">
        <v>10</v>
      </c>
      <c r="E118" s="14">
        <v>10</v>
      </c>
      <c r="F118">
        <v>0.23374928205811094</v>
      </c>
      <c r="G118" s="20">
        <v>5</v>
      </c>
      <c r="H118">
        <v>24.6</v>
      </c>
      <c r="I118" s="20">
        <v>10</v>
      </c>
      <c r="J118" s="12">
        <v>7.5</v>
      </c>
      <c r="M118">
        <v>1.9066590779738189E-5</v>
      </c>
      <c r="N118">
        <v>6</v>
      </c>
      <c r="O118">
        <v>5.1973314371969922E-5</v>
      </c>
      <c r="P118">
        <v>3</v>
      </c>
      <c r="Q118">
        <v>4.5</v>
      </c>
      <c r="R118" s="18">
        <v>4</v>
      </c>
      <c r="S118">
        <v>0.25158158906417832</v>
      </c>
      <c r="T118" s="18">
        <v>3</v>
      </c>
      <c r="U118" s="23">
        <v>3.5</v>
      </c>
      <c r="W118">
        <v>134.1351436811</v>
      </c>
      <c r="X118" s="20">
        <v>8</v>
      </c>
      <c r="Y118">
        <v>8.8000000000000007</v>
      </c>
      <c r="Z118" s="20">
        <v>2</v>
      </c>
      <c r="AA118">
        <v>2.8159820065292444E-2</v>
      </c>
      <c r="AB118" s="20">
        <v>1</v>
      </c>
      <c r="AC118" s="26">
        <v>3.6666666666666665</v>
      </c>
      <c r="AD118">
        <v>0.3</v>
      </c>
      <c r="AE118">
        <v>1</v>
      </c>
      <c r="AF118">
        <v>64.12</v>
      </c>
      <c r="AG118">
        <v>7</v>
      </c>
      <c r="AH118">
        <v>0.25860409642646842</v>
      </c>
      <c r="AI118">
        <v>2</v>
      </c>
      <c r="AJ118">
        <v>3.3333333333333335</v>
      </c>
      <c r="AK118">
        <v>4</v>
      </c>
      <c r="AL118">
        <v>4.5</v>
      </c>
      <c r="AM118">
        <v>1.5</v>
      </c>
      <c r="AQ118">
        <v>50</v>
      </c>
      <c r="AR118">
        <v>9</v>
      </c>
      <c r="AS118" s="27">
        <v>5.5555555555555554</v>
      </c>
      <c r="AT118">
        <f t="shared" ref="AT118:AT121" si="11">IF(AR118&gt;=6,AQ118/AR118)</f>
        <v>5.5555555555555554</v>
      </c>
      <c r="AV118">
        <v>0.66274730896876277</v>
      </c>
      <c r="AW118">
        <v>7935229340.6584673</v>
      </c>
      <c r="AX118">
        <v>3559000</v>
      </c>
      <c r="AY118">
        <v>0.32266445799999999</v>
      </c>
      <c r="AZ118">
        <v>5</v>
      </c>
    </row>
    <row r="119" spans="1:52" x14ac:dyDescent="0.25">
      <c r="A119" t="s">
        <v>259</v>
      </c>
      <c r="B119" t="s">
        <v>260</v>
      </c>
      <c r="C119">
        <v>0</v>
      </c>
      <c r="D119" s="16">
        <v>1</v>
      </c>
      <c r="E119" s="14">
        <v>1</v>
      </c>
      <c r="F119">
        <v>0.1756064212692148</v>
      </c>
      <c r="G119" s="20">
        <v>2</v>
      </c>
      <c r="H119">
        <v>0</v>
      </c>
      <c r="I119" s="20">
        <v>1</v>
      </c>
      <c r="J119" s="12">
        <v>1.5</v>
      </c>
      <c r="O119">
        <v>4.0369761900041419E-7</v>
      </c>
      <c r="P119">
        <v>1</v>
      </c>
      <c r="S119">
        <v>0.29641106759405944</v>
      </c>
      <c r="T119" s="18">
        <v>6</v>
      </c>
      <c r="U119" s="23">
        <v>6</v>
      </c>
      <c r="Y119">
        <v>9.1999999999999993</v>
      </c>
      <c r="Z119" s="20">
        <v>2</v>
      </c>
      <c r="AA119">
        <v>5.3090905039614764E-2</v>
      </c>
      <c r="AB119" s="20">
        <v>2</v>
      </c>
      <c r="AD119">
        <v>0.5</v>
      </c>
      <c r="AE119">
        <v>1</v>
      </c>
      <c r="AF119">
        <v>39.545760000000001</v>
      </c>
      <c r="AG119">
        <v>2</v>
      </c>
      <c r="AH119">
        <v>0.53886033200000005</v>
      </c>
      <c r="AI119">
        <v>10</v>
      </c>
      <c r="AJ119">
        <v>4.333333333333333</v>
      </c>
      <c r="AK119">
        <v>1.5</v>
      </c>
      <c r="AL119">
        <v>6</v>
      </c>
      <c r="AM119">
        <v>5.5</v>
      </c>
      <c r="AQ119">
        <v>16</v>
      </c>
      <c r="AR119">
        <v>7</v>
      </c>
      <c r="AS119" s="27">
        <v>2.2857142857142856</v>
      </c>
      <c r="AT119">
        <f t="shared" si="11"/>
        <v>2.2857142857142856</v>
      </c>
      <c r="AV119">
        <v>0.49788347403872374</v>
      </c>
      <c r="AW119">
        <v>10796551136.178503</v>
      </c>
      <c r="AX119">
        <v>22924851</v>
      </c>
      <c r="AY119">
        <v>0.53886033200000005</v>
      </c>
      <c r="AZ119">
        <v>10</v>
      </c>
    </row>
    <row r="120" spans="1:52" x14ac:dyDescent="0.25">
      <c r="A120" t="s">
        <v>261</v>
      </c>
      <c r="B120" t="s">
        <v>262</v>
      </c>
      <c r="C120">
        <v>0</v>
      </c>
      <c r="D120" s="16">
        <v>1</v>
      </c>
      <c r="E120" s="14">
        <v>1</v>
      </c>
      <c r="F120">
        <v>0.427243396</v>
      </c>
      <c r="G120" s="20">
        <v>10</v>
      </c>
      <c r="H120">
        <v>0.1</v>
      </c>
      <c r="I120" s="20">
        <v>2</v>
      </c>
      <c r="J120" s="12">
        <v>6</v>
      </c>
      <c r="W120">
        <v>191.66643309770001</v>
      </c>
      <c r="X120" s="20">
        <v>10</v>
      </c>
      <c r="Y120">
        <v>99.7</v>
      </c>
      <c r="Z120" s="20">
        <v>9</v>
      </c>
      <c r="AA120">
        <v>0.94969654182776797</v>
      </c>
      <c r="AB120" s="20">
        <v>10</v>
      </c>
      <c r="AC120" s="26">
        <v>9.6666666666666661</v>
      </c>
      <c r="AF120">
        <v>37.588830000000002</v>
      </c>
      <c r="AG120">
        <v>2</v>
      </c>
      <c r="AH120">
        <v>0.39787066100000001</v>
      </c>
      <c r="AI120">
        <v>7</v>
      </c>
      <c r="AL120">
        <v>4.5</v>
      </c>
      <c r="AQ120">
        <v>44</v>
      </c>
      <c r="AR120">
        <v>7</v>
      </c>
      <c r="AS120" s="27">
        <v>6.2857142857142856</v>
      </c>
      <c r="AT120">
        <f t="shared" si="11"/>
        <v>6.2857142857142856</v>
      </c>
      <c r="AV120">
        <v>0.69791283865977971</v>
      </c>
      <c r="AW120">
        <v>2299843167.3684006</v>
      </c>
      <c r="AX120">
        <v>345023</v>
      </c>
      <c r="AY120">
        <v>0.39787066100000001</v>
      </c>
      <c r="AZ120">
        <v>7</v>
      </c>
    </row>
    <row r="121" spans="1:52" x14ac:dyDescent="0.25">
      <c r="A121" t="s">
        <v>263</v>
      </c>
      <c r="B121" t="s">
        <v>264</v>
      </c>
      <c r="C121">
        <v>11.53</v>
      </c>
      <c r="D121" s="16">
        <v>4</v>
      </c>
      <c r="E121" s="14">
        <v>4</v>
      </c>
      <c r="F121">
        <v>0.26132152977941442</v>
      </c>
      <c r="G121" s="20">
        <v>6</v>
      </c>
      <c r="H121">
        <v>2</v>
      </c>
      <c r="I121" s="20">
        <v>6</v>
      </c>
      <c r="J121" s="12">
        <v>6</v>
      </c>
      <c r="K121">
        <v>61.1</v>
      </c>
      <c r="L121">
        <v>5</v>
      </c>
      <c r="M121">
        <v>2.2425049856430029E-6</v>
      </c>
      <c r="N121">
        <v>3</v>
      </c>
      <c r="O121">
        <v>1.2577838095866908E-5</v>
      </c>
      <c r="P121">
        <v>2</v>
      </c>
      <c r="Q121">
        <v>2.5</v>
      </c>
      <c r="R121" s="18">
        <v>2</v>
      </c>
      <c r="S121">
        <v>0.22419242780727153</v>
      </c>
      <c r="T121" s="18">
        <v>2</v>
      </c>
      <c r="U121" s="23">
        <v>2</v>
      </c>
      <c r="V121">
        <v>3</v>
      </c>
      <c r="W121">
        <v>64.535648308399999</v>
      </c>
      <c r="X121" s="20">
        <v>3</v>
      </c>
      <c r="Y121">
        <v>34.200000000000003</v>
      </c>
      <c r="Z121" s="20">
        <v>5</v>
      </c>
      <c r="AA121">
        <v>0.54818050582754685</v>
      </c>
      <c r="AB121" s="20">
        <v>8</v>
      </c>
      <c r="AC121" s="26">
        <v>5.333333333333333</v>
      </c>
      <c r="AD121">
        <v>0.6</v>
      </c>
      <c r="AE121">
        <v>1</v>
      </c>
      <c r="AF121">
        <v>60.779629999999997</v>
      </c>
      <c r="AG121">
        <v>7</v>
      </c>
      <c r="AH121">
        <v>0.23715661321150683</v>
      </c>
      <c r="AI121">
        <v>2</v>
      </c>
      <c r="AJ121">
        <v>3.3333333333333335</v>
      </c>
      <c r="AK121">
        <v>4</v>
      </c>
      <c r="AL121">
        <v>4.5</v>
      </c>
      <c r="AM121">
        <v>1.5</v>
      </c>
      <c r="AQ121">
        <v>43</v>
      </c>
      <c r="AR121">
        <v>9</v>
      </c>
      <c r="AS121" s="27">
        <v>4.7777777777777777</v>
      </c>
      <c r="AT121">
        <f t="shared" si="11"/>
        <v>4.7777777777777777</v>
      </c>
      <c r="AV121">
        <v>0.75583011689180302</v>
      </c>
      <c r="AW121">
        <v>1260914660977.1375</v>
      </c>
      <c r="AX121">
        <v>122332399</v>
      </c>
      <c r="AY121">
        <v>0.28954676299999998</v>
      </c>
      <c r="AZ121">
        <v>3</v>
      </c>
    </row>
    <row r="122" spans="1:52" x14ac:dyDescent="0.25">
      <c r="A122" t="s">
        <v>265</v>
      </c>
      <c r="B122" t="s">
        <v>266</v>
      </c>
      <c r="C122">
        <v>0</v>
      </c>
      <c r="D122" s="16">
        <v>1</v>
      </c>
      <c r="E122" s="14">
        <v>1</v>
      </c>
      <c r="S122">
        <v>4.2092249389610391E-2</v>
      </c>
      <c r="T122" s="18">
        <v>1</v>
      </c>
      <c r="U122" s="23">
        <v>1</v>
      </c>
      <c r="AA122">
        <v>0.59471595134935717</v>
      </c>
      <c r="AB122" s="20">
        <v>8</v>
      </c>
      <c r="AH122">
        <v>0.54393411999999997</v>
      </c>
      <c r="AI122">
        <v>10</v>
      </c>
      <c r="AR122">
        <v>3</v>
      </c>
      <c r="AV122" t="s">
        <v>256</v>
      </c>
      <c r="AW122">
        <v>175000000</v>
      </c>
      <c r="AX122">
        <v>52634</v>
      </c>
    </row>
    <row r="123" spans="1:52" x14ac:dyDescent="0.25">
      <c r="A123" t="s">
        <v>267</v>
      </c>
      <c r="B123" t="s">
        <v>268</v>
      </c>
      <c r="C123">
        <v>15.62</v>
      </c>
      <c r="D123" s="16">
        <v>5</v>
      </c>
      <c r="E123" s="14">
        <v>5</v>
      </c>
      <c r="H123">
        <v>4.0999999999999996</v>
      </c>
      <c r="I123" s="20">
        <v>7</v>
      </c>
      <c r="O123">
        <v>5.1149923417593765E-4</v>
      </c>
      <c r="P123">
        <v>5</v>
      </c>
      <c r="S123">
        <v>0.28658017768189786</v>
      </c>
      <c r="T123" s="18">
        <v>6</v>
      </c>
      <c r="U123" s="23">
        <v>6</v>
      </c>
      <c r="W123">
        <v>126.71239663910001</v>
      </c>
      <c r="X123" s="20">
        <v>8</v>
      </c>
      <c r="Y123">
        <v>28.9</v>
      </c>
      <c r="Z123" s="20">
        <v>4</v>
      </c>
      <c r="AA123">
        <v>5.5641275324915557E-2</v>
      </c>
      <c r="AB123" s="20">
        <v>2</v>
      </c>
      <c r="AC123" s="26">
        <v>4.666666666666667</v>
      </c>
      <c r="AF123">
        <v>59.903669999999998</v>
      </c>
      <c r="AG123">
        <v>7</v>
      </c>
      <c r="AH123">
        <v>0.2856373971034491</v>
      </c>
      <c r="AI123">
        <v>3</v>
      </c>
      <c r="AL123">
        <v>5</v>
      </c>
      <c r="AQ123">
        <v>39</v>
      </c>
      <c r="AR123">
        <v>7</v>
      </c>
      <c r="AS123" s="27">
        <v>5.5714285714285712</v>
      </c>
      <c r="AT123">
        <f t="shared" ref="AT123:AT125" si="12">IF(AR123&gt;=6,AQ123/AR123)</f>
        <v>5.5714285714285712</v>
      </c>
      <c r="AV123">
        <v>0.73213139872298694</v>
      </c>
      <c r="AW123">
        <v>10220781069.21699</v>
      </c>
      <c r="AX123">
        <v>2107158</v>
      </c>
      <c r="AY123">
        <v>0.30281271399999998</v>
      </c>
      <c r="AZ123">
        <v>4</v>
      </c>
    </row>
    <row r="124" spans="1:52" x14ac:dyDescent="0.25">
      <c r="A124" t="s">
        <v>269</v>
      </c>
      <c r="B124" t="s">
        <v>270</v>
      </c>
      <c r="C124">
        <v>40</v>
      </c>
      <c r="D124" s="16">
        <v>7</v>
      </c>
      <c r="E124" s="14">
        <v>7</v>
      </c>
      <c r="F124">
        <v>0.15182299101652547</v>
      </c>
      <c r="G124" s="20">
        <v>1</v>
      </c>
      <c r="H124">
        <v>7.6</v>
      </c>
      <c r="I124" s="20">
        <v>8</v>
      </c>
      <c r="J124" s="12">
        <v>4.5</v>
      </c>
      <c r="M124">
        <v>1.5484044701763834E-6</v>
      </c>
      <c r="N124">
        <v>2</v>
      </c>
      <c r="O124">
        <v>9.3768690790336498E-4</v>
      </c>
      <c r="P124">
        <v>6</v>
      </c>
      <c r="Q124">
        <v>4</v>
      </c>
      <c r="R124" s="18">
        <v>3</v>
      </c>
      <c r="S124">
        <v>0.49780534491956502</v>
      </c>
      <c r="T124" s="18">
        <v>10</v>
      </c>
      <c r="U124" s="23">
        <v>6.5</v>
      </c>
      <c r="Y124">
        <v>6.1</v>
      </c>
      <c r="Z124" s="20">
        <v>1</v>
      </c>
      <c r="AA124">
        <v>0.12839156837252447</v>
      </c>
      <c r="AB124" s="20">
        <v>4</v>
      </c>
      <c r="AD124">
        <v>1.4</v>
      </c>
      <c r="AE124">
        <v>4</v>
      </c>
      <c r="AF124">
        <v>46.653399999999998</v>
      </c>
      <c r="AG124">
        <v>4</v>
      </c>
      <c r="AH124">
        <v>0.47167140565592863</v>
      </c>
      <c r="AI124">
        <v>8</v>
      </c>
      <c r="AJ124">
        <v>5.333333333333333</v>
      </c>
      <c r="AK124">
        <v>4</v>
      </c>
      <c r="AL124">
        <v>6</v>
      </c>
      <c r="AM124">
        <v>6</v>
      </c>
      <c r="AQ124">
        <v>38</v>
      </c>
      <c r="AR124">
        <v>8</v>
      </c>
      <c r="AS124" s="27">
        <v>4.75</v>
      </c>
      <c r="AT124">
        <f t="shared" si="12"/>
        <v>4.75</v>
      </c>
      <c r="AV124">
        <v>0.4067044626814591</v>
      </c>
      <c r="AW124">
        <v>10942727309.529593</v>
      </c>
      <c r="AX124">
        <v>15301650</v>
      </c>
      <c r="AY124">
        <v>0.54441631300000004</v>
      </c>
      <c r="AZ124">
        <v>10</v>
      </c>
    </row>
    <row r="125" spans="1:52" x14ac:dyDescent="0.25">
      <c r="A125" t="s">
        <v>271</v>
      </c>
      <c r="B125" t="s">
        <v>272</v>
      </c>
      <c r="C125">
        <v>0</v>
      </c>
      <c r="D125" s="16">
        <v>1</v>
      </c>
      <c r="E125" s="14">
        <v>1</v>
      </c>
      <c r="H125">
        <v>0.4</v>
      </c>
      <c r="I125" s="20">
        <v>3</v>
      </c>
      <c r="M125">
        <v>3.3341121495327102E-3</v>
      </c>
      <c r="N125">
        <v>10</v>
      </c>
      <c r="O125">
        <v>1.9663611114422285E-2</v>
      </c>
      <c r="P125">
        <v>10</v>
      </c>
      <c r="Q125">
        <v>10</v>
      </c>
      <c r="R125" s="18">
        <v>10</v>
      </c>
      <c r="S125">
        <v>0.1430134678304153</v>
      </c>
      <c r="T125" s="18">
        <v>1</v>
      </c>
      <c r="U125" s="23">
        <v>5.5</v>
      </c>
      <c r="W125">
        <v>185.3835665739</v>
      </c>
      <c r="X125" s="20">
        <v>10</v>
      </c>
      <c r="Y125">
        <v>107.7</v>
      </c>
      <c r="Z125" s="20">
        <v>10</v>
      </c>
      <c r="AA125">
        <v>0.2375529184053386</v>
      </c>
      <c r="AB125" s="20">
        <v>6</v>
      </c>
      <c r="AC125" s="26">
        <v>8.6666666666666661</v>
      </c>
      <c r="AD125">
        <v>0.6</v>
      </c>
      <c r="AE125">
        <v>1</v>
      </c>
      <c r="AF125">
        <v>75.950540000000004</v>
      </c>
      <c r="AG125">
        <v>9</v>
      </c>
      <c r="AH125">
        <v>0.255508018</v>
      </c>
      <c r="AI125">
        <v>2</v>
      </c>
      <c r="AK125">
        <v>5</v>
      </c>
      <c r="AL125">
        <v>5.5</v>
      </c>
      <c r="AM125">
        <v>1.5</v>
      </c>
      <c r="AQ125">
        <v>50</v>
      </c>
      <c r="AR125">
        <v>8</v>
      </c>
      <c r="AS125" s="27">
        <v>6.25</v>
      </c>
      <c r="AT125">
        <f t="shared" si="12"/>
        <v>6.25</v>
      </c>
      <c r="AV125">
        <v>0.82890944285105383</v>
      </c>
      <c r="AX125">
        <v>423282</v>
      </c>
      <c r="AY125">
        <v>0.255508018</v>
      </c>
      <c r="AZ125">
        <v>2</v>
      </c>
    </row>
    <row r="126" spans="1:52" x14ac:dyDescent="0.25">
      <c r="A126" t="s">
        <v>273</v>
      </c>
      <c r="B126" t="s">
        <v>274</v>
      </c>
      <c r="C126">
        <v>14.13</v>
      </c>
      <c r="D126" s="16">
        <v>5</v>
      </c>
      <c r="E126" s="14">
        <v>5</v>
      </c>
      <c r="S126">
        <v>0.31618984901900804</v>
      </c>
      <c r="T126" s="18">
        <v>7</v>
      </c>
      <c r="U126" s="23">
        <v>7</v>
      </c>
      <c r="Y126">
        <v>0.6</v>
      </c>
      <c r="Z126" s="20">
        <v>1</v>
      </c>
      <c r="AA126">
        <v>1.0577232323785796E-2</v>
      </c>
      <c r="AB126" s="20">
        <v>1</v>
      </c>
      <c r="AD126">
        <v>4.5</v>
      </c>
      <c r="AE126">
        <v>10</v>
      </c>
      <c r="AF126">
        <v>32.055810000000001</v>
      </c>
      <c r="AG126">
        <v>1</v>
      </c>
      <c r="AH126">
        <v>0.35064991229753817</v>
      </c>
      <c r="AI126">
        <v>5</v>
      </c>
      <c r="AJ126">
        <v>5.333333333333333</v>
      </c>
      <c r="AK126">
        <v>5.5</v>
      </c>
      <c r="AL126">
        <v>3</v>
      </c>
      <c r="AM126">
        <v>7.5</v>
      </c>
      <c r="AR126">
        <v>5</v>
      </c>
      <c r="AV126">
        <v>0.52352838921328915</v>
      </c>
      <c r="AX126">
        <v>53259018</v>
      </c>
      <c r="AY126">
        <v>0.45051817900000002</v>
      </c>
      <c r="AZ126">
        <v>8</v>
      </c>
    </row>
    <row r="127" spans="1:52" x14ac:dyDescent="0.25">
      <c r="A127" t="s">
        <v>275</v>
      </c>
      <c r="B127" t="s">
        <v>276</v>
      </c>
      <c r="F127">
        <v>0.19391306716626172</v>
      </c>
      <c r="G127" s="20">
        <v>3</v>
      </c>
      <c r="H127">
        <v>7.9</v>
      </c>
      <c r="I127" s="20">
        <v>9</v>
      </c>
      <c r="J127" s="12">
        <v>6</v>
      </c>
      <c r="M127">
        <v>3.2206119162640902E-6</v>
      </c>
      <c r="N127">
        <v>3</v>
      </c>
      <c r="O127">
        <v>1.8029854399023638E-2</v>
      </c>
      <c r="P127">
        <v>10</v>
      </c>
      <c r="Q127">
        <v>6.5</v>
      </c>
      <c r="R127" s="18">
        <v>6</v>
      </c>
      <c r="U127" s="23">
        <v>6</v>
      </c>
      <c r="W127">
        <v>110.9650875551</v>
      </c>
      <c r="X127" s="20">
        <v>7</v>
      </c>
      <c r="Y127">
        <v>94.7</v>
      </c>
      <c r="Z127" s="20">
        <v>9</v>
      </c>
      <c r="AA127">
        <v>5.5641275324915557E-2</v>
      </c>
      <c r="AB127" s="20">
        <v>2</v>
      </c>
      <c r="AC127" s="26">
        <v>6</v>
      </c>
      <c r="AD127">
        <v>1.5</v>
      </c>
      <c r="AE127">
        <v>4</v>
      </c>
      <c r="AF127">
        <v>67.272620000000003</v>
      </c>
      <c r="AG127">
        <v>8</v>
      </c>
      <c r="AH127">
        <v>0.30885103895467625</v>
      </c>
      <c r="AI127">
        <v>4</v>
      </c>
      <c r="AJ127">
        <v>5.333333333333333</v>
      </c>
      <c r="AK127">
        <v>6</v>
      </c>
      <c r="AL127">
        <v>6</v>
      </c>
      <c r="AM127">
        <v>4</v>
      </c>
      <c r="AQ127">
        <v>44</v>
      </c>
      <c r="AR127">
        <v>7</v>
      </c>
      <c r="AS127" s="27">
        <v>6.2857142857142856</v>
      </c>
      <c r="AT127">
        <f t="shared" ref="AT127:AT130" si="13">IF(AR127&gt;=6,AQ127/AR127)</f>
        <v>6.2857142857142856</v>
      </c>
      <c r="AV127">
        <v>0.78938162887705277</v>
      </c>
      <c r="AW127">
        <v>4427771436.1560926</v>
      </c>
      <c r="AX127">
        <v>621383</v>
      </c>
    </row>
    <row r="128" spans="1:52" x14ac:dyDescent="0.25">
      <c r="A128" t="s">
        <v>277</v>
      </c>
      <c r="B128" t="s">
        <v>278</v>
      </c>
      <c r="C128">
        <v>0</v>
      </c>
      <c r="D128" s="16">
        <v>1</v>
      </c>
      <c r="E128" s="14">
        <v>1</v>
      </c>
      <c r="F128">
        <v>0.18041251002247444</v>
      </c>
      <c r="G128" s="20">
        <v>2</v>
      </c>
      <c r="H128">
        <v>3.1</v>
      </c>
      <c r="I128" s="20">
        <v>7</v>
      </c>
      <c r="J128" s="12">
        <v>4.5</v>
      </c>
      <c r="M128">
        <v>1.0729613733905579E-6</v>
      </c>
      <c r="N128">
        <v>2</v>
      </c>
      <c r="O128">
        <v>1.430367561552292E-6</v>
      </c>
      <c r="P128">
        <v>1</v>
      </c>
      <c r="Q128">
        <v>1.5</v>
      </c>
      <c r="R128" s="18">
        <v>1</v>
      </c>
      <c r="S128">
        <v>0.23020542381481479</v>
      </c>
      <c r="T128" s="18">
        <v>3</v>
      </c>
      <c r="U128" s="23">
        <v>2</v>
      </c>
      <c r="W128">
        <v>106.5947785102</v>
      </c>
      <c r="X128" s="20">
        <v>7</v>
      </c>
      <c r="Y128">
        <v>56.1</v>
      </c>
      <c r="Z128" s="20">
        <v>6</v>
      </c>
      <c r="AA128">
        <v>0.29238071745652888</v>
      </c>
      <c r="AB128" s="20">
        <v>7</v>
      </c>
      <c r="AC128" s="26">
        <v>6.666666666666667</v>
      </c>
      <c r="AF128">
        <v>55.721550000000001</v>
      </c>
      <c r="AG128">
        <v>6</v>
      </c>
      <c r="AH128">
        <v>0.2973337548135554</v>
      </c>
      <c r="AI128">
        <v>3</v>
      </c>
      <c r="AL128">
        <v>4.5</v>
      </c>
      <c r="AQ128">
        <v>40</v>
      </c>
      <c r="AR128">
        <v>9</v>
      </c>
      <c r="AS128" s="27">
        <v>4.4444444444444446</v>
      </c>
      <c r="AT128">
        <f t="shared" si="13"/>
        <v>4.4444444444444446</v>
      </c>
      <c r="AV128">
        <v>0.69788050051926265</v>
      </c>
      <c r="AW128">
        <v>11516409581.298849</v>
      </c>
      <c r="AX128">
        <v>2839073</v>
      </c>
      <c r="AY128">
        <v>0.39930692499999998</v>
      </c>
      <c r="AZ128">
        <v>7</v>
      </c>
    </row>
    <row r="129" spans="1:52" x14ac:dyDescent="0.25">
      <c r="A129" t="s">
        <v>279</v>
      </c>
      <c r="B129" t="s">
        <v>280</v>
      </c>
      <c r="C129">
        <v>53.8</v>
      </c>
      <c r="D129" s="16">
        <v>8</v>
      </c>
      <c r="E129" s="14">
        <v>8</v>
      </c>
      <c r="M129">
        <v>2.3013133357140023E-5</v>
      </c>
      <c r="N129">
        <v>7</v>
      </c>
      <c r="O129">
        <v>1.7450030045555371E-4</v>
      </c>
      <c r="P129">
        <v>4</v>
      </c>
      <c r="Q129">
        <v>5.5</v>
      </c>
      <c r="R129" s="18">
        <v>5</v>
      </c>
      <c r="S129">
        <v>0.33623561077585051</v>
      </c>
      <c r="T129" s="18">
        <v>7</v>
      </c>
      <c r="U129" s="23">
        <v>6</v>
      </c>
      <c r="W129">
        <v>128.10101003809999</v>
      </c>
      <c r="X129" s="20">
        <v>8</v>
      </c>
      <c r="Y129">
        <v>30.5</v>
      </c>
      <c r="Z129" s="20">
        <v>4</v>
      </c>
      <c r="AA129">
        <v>0.11743647100597944</v>
      </c>
      <c r="AB129" s="20">
        <v>4</v>
      </c>
      <c r="AC129" s="26">
        <v>5.333333333333333</v>
      </c>
      <c r="AF129">
        <v>46.431530000000002</v>
      </c>
      <c r="AG129">
        <v>4</v>
      </c>
      <c r="AH129">
        <v>0.47668912168351263</v>
      </c>
      <c r="AI129">
        <v>8</v>
      </c>
      <c r="AL129">
        <v>6</v>
      </c>
      <c r="AQ129">
        <v>40</v>
      </c>
      <c r="AR129">
        <v>7</v>
      </c>
      <c r="AS129" s="27">
        <v>5.7142857142857144</v>
      </c>
      <c r="AT129">
        <f t="shared" si="13"/>
        <v>5.7142857142857144</v>
      </c>
      <c r="AV129">
        <v>0.39259614638387724</v>
      </c>
      <c r="AW129">
        <v>15318970099.667774</v>
      </c>
      <c r="AX129">
        <v>25833752</v>
      </c>
      <c r="AY129">
        <v>0.51318692300000002</v>
      </c>
      <c r="AZ129">
        <v>9</v>
      </c>
    </row>
    <row r="130" spans="1:52" x14ac:dyDescent="0.25">
      <c r="A130" t="s">
        <v>281</v>
      </c>
      <c r="B130" t="s">
        <v>282</v>
      </c>
      <c r="C130">
        <v>96.49</v>
      </c>
      <c r="D130" s="16">
        <v>10</v>
      </c>
      <c r="E130" s="14">
        <v>10</v>
      </c>
      <c r="M130">
        <v>4.4783983140147526E-6</v>
      </c>
      <c r="N130">
        <v>4</v>
      </c>
      <c r="O130">
        <v>2.120469181729551E-2</v>
      </c>
      <c r="P130">
        <v>10</v>
      </c>
      <c r="Q130">
        <v>7</v>
      </c>
      <c r="R130" s="18">
        <v>6</v>
      </c>
      <c r="S130">
        <v>0.46097485321973086</v>
      </c>
      <c r="T130" s="18">
        <v>9</v>
      </c>
      <c r="U130" s="23">
        <v>7.5</v>
      </c>
      <c r="W130">
        <v>169.2362195494</v>
      </c>
      <c r="X130" s="20">
        <v>9</v>
      </c>
      <c r="Y130">
        <v>75</v>
      </c>
      <c r="Z130" s="20">
        <v>7</v>
      </c>
      <c r="AA130">
        <v>0.12839156837252447</v>
      </c>
      <c r="AB130" s="20">
        <v>4</v>
      </c>
      <c r="AC130" s="26">
        <v>6.666666666666667</v>
      </c>
      <c r="AD130">
        <v>4</v>
      </c>
      <c r="AE130">
        <v>9</v>
      </c>
      <c r="AF130">
        <v>45.608110000000003</v>
      </c>
      <c r="AG130">
        <v>4</v>
      </c>
      <c r="AH130">
        <v>0.4636769694037739</v>
      </c>
      <c r="AI130">
        <v>8</v>
      </c>
      <c r="AJ130">
        <v>7</v>
      </c>
      <c r="AK130">
        <v>6.5</v>
      </c>
      <c r="AL130">
        <v>6</v>
      </c>
      <c r="AM130">
        <v>8.5</v>
      </c>
      <c r="AQ130">
        <v>49</v>
      </c>
      <c r="AR130">
        <v>7</v>
      </c>
      <c r="AS130" s="27">
        <v>7</v>
      </c>
      <c r="AT130">
        <f t="shared" si="13"/>
        <v>7</v>
      </c>
      <c r="AV130">
        <v>0.4870819578435211</v>
      </c>
      <c r="AW130">
        <v>4162533271.2270427</v>
      </c>
      <c r="AX130">
        <v>3889880</v>
      </c>
      <c r="AY130">
        <v>0.46528443800000002</v>
      </c>
      <c r="AZ130">
        <v>8</v>
      </c>
    </row>
    <row r="131" spans="1:52" x14ac:dyDescent="0.25">
      <c r="A131" t="s">
        <v>283</v>
      </c>
      <c r="B131" t="s">
        <v>284</v>
      </c>
      <c r="H131">
        <v>6.8</v>
      </c>
      <c r="I131" s="20">
        <v>8</v>
      </c>
      <c r="W131">
        <v>110.17951943440001</v>
      </c>
      <c r="X131" s="20">
        <v>7</v>
      </c>
      <c r="AA131">
        <v>0.19020613769022876</v>
      </c>
      <c r="AB131" s="20">
        <v>6</v>
      </c>
      <c r="AH131">
        <v>0.39864959599999999</v>
      </c>
      <c r="AI131">
        <v>7</v>
      </c>
      <c r="AR131">
        <v>3</v>
      </c>
    </row>
    <row r="132" spans="1:52" x14ac:dyDescent="0.25">
      <c r="A132" t="s">
        <v>285</v>
      </c>
      <c r="B132" t="s">
        <v>286</v>
      </c>
      <c r="C132">
        <v>0</v>
      </c>
      <c r="D132" s="16">
        <v>1</v>
      </c>
      <c r="E132" s="14">
        <v>1</v>
      </c>
      <c r="F132">
        <v>0.37555984965786121</v>
      </c>
      <c r="G132" s="20">
        <v>9</v>
      </c>
      <c r="H132">
        <v>0</v>
      </c>
      <c r="I132" s="20">
        <v>1</v>
      </c>
      <c r="J132" s="12">
        <v>5</v>
      </c>
      <c r="S132">
        <v>0.26293982235876573</v>
      </c>
      <c r="T132" s="18">
        <v>4</v>
      </c>
      <c r="U132" s="23">
        <v>4</v>
      </c>
      <c r="W132">
        <v>118.02207911169999</v>
      </c>
      <c r="X132" s="20">
        <v>8</v>
      </c>
      <c r="Y132">
        <v>110.1</v>
      </c>
      <c r="Z132" s="20">
        <v>10</v>
      </c>
      <c r="AA132">
        <v>0.40776655398649442</v>
      </c>
      <c r="AB132" s="20">
        <v>7</v>
      </c>
      <c r="AC132" s="26">
        <v>8.3333333333333339</v>
      </c>
      <c r="AD132">
        <v>0.2</v>
      </c>
      <c r="AE132">
        <v>1</v>
      </c>
      <c r="AF132">
        <v>65.714129999999997</v>
      </c>
      <c r="AG132">
        <v>8</v>
      </c>
      <c r="AH132">
        <v>0.33922593699999998</v>
      </c>
      <c r="AI132">
        <v>5</v>
      </c>
      <c r="AJ132">
        <v>4.666666666666667</v>
      </c>
      <c r="AK132">
        <v>4.5</v>
      </c>
      <c r="AL132">
        <v>6.5</v>
      </c>
      <c r="AM132">
        <v>3</v>
      </c>
      <c r="AQ132">
        <v>48</v>
      </c>
      <c r="AR132">
        <v>8</v>
      </c>
      <c r="AS132" s="27">
        <v>6</v>
      </c>
      <c r="AT132">
        <f t="shared" ref="AT132:AT135" si="14">IF(AR132&gt;=6,AQ132/AR132)</f>
        <v>6</v>
      </c>
      <c r="AV132">
        <v>0.77100193269650585</v>
      </c>
      <c r="AW132">
        <v>11938403908.794788</v>
      </c>
      <c r="AX132">
        <v>1296303</v>
      </c>
      <c r="AY132">
        <v>0.33922593699999998</v>
      </c>
      <c r="AZ132">
        <v>5</v>
      </c>
    </row>
    <row r="133" spans="1:52" x14ac:dyDescent="0.25">
      <c r="A133" t="s">
        <v>287</v>
      </c>
      <c r="B133" t="s">
        <v>288</v>
      </c>
      <c r="C133">
        <v>6.5970000000000004</v>
      </c>
      <c r="D133" s="16">
        <v>4</v>
      </c>
      <c r="E133" s="14">
        <v>4</v>
      </c>
      <c r="F133">
        <v>0.43047738601232866</v>
      </c>
      <c r="G133" s="20">
        <v>10</v>
      </c>
      <c r="H133">
        <v>0.7</v>
      </c>
      <c r="I133" s="20">
        <v>4</v>
      </c>
      <c r="J133" s="12">
        <v>7</v>
      </c>
      <c r="M133">
        <v>9.9962278385514893E-6</v>
      </c>
      <c r="N133">
        <v>5</v>
      </c>
      <c r="O133">
        <v>4.1140458264721371E-4</v>
      </c>
      <c r="P133">
        <v>5</v>
      </c>
      <c r="Q133">
        <v>5</v>
      </c>
      <c r="R133" s="18">
        <v>4</v>
      </c>
      <c r="S133">
        <v>0.40832041414677334</v>
      </c>
      <c r="T133" s="18">
        <v>8</v>
      </c>
      <c r="U133" s="23">
        <v>6</v>
      </c>
      <c r="Y133">
        <v>6.4</v>
      </c>
      <c r="Z133" s="20">
        <v>1</v>
      </c>
      <c r="AA133">
        <v>6.2158861299503503E-3</v>
      </c>
      <c r="AB133" s="20">
        <v>1</v>
      </c>
      <c r="AD133">
        <v>1.4</v>
      </c>
      <c r="AE133">
        <v>4</v>
      </c>
      <c r="AF133">
        <v>41.393810000000002</v>
      </c>
      <c r="AG133">
        <v>2</v>
      </c>
      <c r="AH133">
        <v>0.51234306855637701</v>
      </c>
      <c r="AI133">
        <v>9</v>
      </c>
      <c r="AJ133">
        <v>5</v>
      </c>
      <c r="AK133">
        <v>3</v>
      </c>
      <c r="AL133">
        <v>5.5</v>
      </c>
      <c r="AM133">
        <v>6.5</v>
      </c>
      <c r="AQ133">
        <v>34</v>
      </c>
      <c r="AR133">
        <v>8</v>
      </c>
      <c r="AS133" s="27">
        <v>4.25</v>
      </c>
      <c r="AT133">
        <f t="shared" si="14"/>
        <v>4.25</v>
      </c>
      <c r="AV133">
        <v>0.4140210035305269</v>
      </c>
      <c r="AW133">
        <v>3705386789.6051149</v>
      </c>
      <c r="AX133">
        <v>16362567</v>
      </c>
      <c r="AY133">
        <v>0.491810578</v>
      </c>
      <c r="AZ133">
        <v>8</v>
      </c>
    </row>
    <row r="134" spans="1:52" x14ac:dyDescent="0.25">
      <c r="A134" t="s">
        <v>289</v>
      </c>
      <c r="B134" t="s">
        <v>290</v>
      </c>
      <c r="C134">
        <v>0</v>
      </c>
      <c r="D134" s="16">
        <v>1</v>
      </c>
      <c r="E134" s="14">
        <v>1</v>
      </c>
      <c r="F134">
        <v>0.30533034065994469</v>
      </c>
      <c r="G134" s="20">
        <v>8</v>
      </c>
      <c r="H134">
        <v>0.4</v>
      </c>
      <c r="I134" s="20">
        <v>3</v>
      </c>
      <c r="J134" s="12">
        <v>5.5</v>
      </c>
      <c r="K134">
        <v>60.4</v>
      </c>
      <c r="L134">
        <v>5</v>
      </c>
      <c r="M134">
        <v>4.4678522571819424E-4</v>
      </c>
      <c r="N134">
        <v>10</v>
      </c>
      <c r="O134">
        <v>3.0843100258082039E-3</v>
      </c>
      <c r="P134">
        <v>8</v>
      </c>
      <c r="Q134">
        <v>9</v>
      </c>
      <c r="R134" s="18">
        <v>9</v>
      </c>
      <c r="S134">
        <v>0.34291186572312987</v>
      </c>
      <c r="T134" s="18">
        <v>8</v>
      </c>
      <c r="U134" s="23">
        <v>8.5</v>
      </c>
      <c r="V134">
        <v>7.75</v>
      </c>
      <c r="W134">
        <v>155.4023631119</v>
      </c>
      <c r="X134" s="20">
        <v>9</v>
      </c>
      <c r="Y134">
        <v>79.599999999999994</v>
      </c>
      <c r="Z134" s="20">
        <v>8</v>
      </c>
      <c r="AA134">
        <v>0.30693807762350006</v>
      </c>
      <c r="AB134" s="20">
        <v>7</v>
      </c>
      <c r="AC134" s="26">
        <v>8</v>
      </c>
      <c r="AD134">
        <v>1.5</v>
      </c>
      <c r="AE134">
        <v>4</v>
      </c>
      <c r="AF134">
        <v>79.552220000000005</v>
      </c>
      <c r="AG134">
        <v>9</v>
      </c>
      <c r="AH134">
        <v>0.32404578161016129</v>
      </c>
      <c r="AI134">
        <v>4</v>
      </c>
      <c r="AJ134">
        <v>5.666666666666667</v>
      </c>
      <c r="AK134">
        <v>6.5</v>
      </c>
      <c r="AL134">
        <v>6.5</v>
      </c>
      <c r="AM134">
        <v>4</v>
      </c>
      <c r="AQ134">
        <v>62</v>
      </c>
      <c r="AR134">
        <v>9</v>
      </c>
      <c r="AS134" s="27">
        <v>6.8888888888888893</v>
      </c>
      <c r="AT134">
        <f t="shared" si="14"/>
        <v>6.8888888888888893</v>
      </c>
      <c r="AV134">
        <v>0.77290704141026922</v>
      </c>
      <c r="AW134">
        <v>312435494620.58459</v>
      </c>
      <c r="AX134">
        <v>29716965</v>
      </c>
      <c r="AY134">
        <v>0.309853932</v>
      </c>
      <c r="AZ134">
        <v>4</v>
      </c>
    </row>
    <row r="135" spans="1:52" x14ac:dyDescent="0.25">
      <c r="A135" t="s">
        <v>291</v>
      </c>
      <c r="B135" t="s">
        <v>292</v>
      </c>
      <c r="C135">
        <v>65.239999999999995</v>
      </c>
      <c r="D135" s="16">
        <v>9</v>
      </c>
      <c r="E135" s="14">
        <v>9</v>
      </c>
      <c r="F135">
        <v>0.17410537777768806</v>
      </c>
      <c r="G135" s="20">
        <v>1</v>
      </c>
      <c r="H135">
        <v>0.1</v>
      </c>
      <c r="I135" s="20">
        <v>2</v>
      </c>
      <c r="J135" s="12">
        <v>1.5</v>
      </c>
      <c r="O135">
        <v>7.9932973148097745E-4</v>
      </c>
      <c r="P135">
        <v>6</v>
      </c>
      <c r="S135">
        <v>0.39687991708738157</v>
      </c>
      <c r="T135" s="18">
        <v>8</v>
      </c>
      <c r="U135" s="23">
        <v>8</v>
      </c>
      <c r="W135">
        <v>103.0382013998</v>
      </c>
      <c r="X135" s="20">
        <v>7</v>
      </c>
      <c r="Y135">
        <v>64.8</v>
      </c>
      <c r="Z135" s="20">
        <v>7</v>
      </c>
      <c r="AA135">
        <v>0.63103725847448722</v>
      </c>
      <c r="AB135" s="20">
        <v>9</v>
      </c>
      <c r="AC135" s="26">
        <v>7.666666666666667</v>
      </c>
      <c r="AD135">
        <v>3.3</v>
      </c>
      <c r="AE135">
        <v>8</v>
      </c>
      <c r="AF135">
        <v>54.049720000000001</v>
      </c>
      <c r="AG135">
        <v>5</v>
      </c>
      <c r="AH135">
        <v>0.44314161403814117</v>
      </c>
      <c r="AI135">
        <v>8</v>
      </c>
      <c r="AJ135">
        <v>7</v>
      </c>
      <c r="AK135">
        <v>6.5</v>
      </c>
      <c r="AL135">
        <v>6.5</v>
      </c>
      <c r="AM135">
        <v>8</v>
      </c>
      <c r="AQ135">
        <v>48</v>
      </c>
      <c r="AR135">
        <v>8</v>
      </c>
      <c r="AS135" s="27">
        <v>6</v>
      </c>
      <c r="AT135">
        <f t="shared" si="14"/>
        <v>6</v>
      </c>
      <c r="AV135">
        <v>0.62408795860327559</v>
      </c>
      <c r="AW135">
        <v>12579618856.489422</v>
      </c>
      <c r="AX135">
        <v>2303315</v>
      </c>
      <c r="AY135">
        <v>0.42702807500000001</v>
      </c>
      <c r="AZ135">
        <v>7</v>
      </c>
    </row>
    <row r="136" spans="1:52" x14ac:dyDescent="0.25">
      <c r="A136" t="s">
        <v>293</v>
      </c>
      <c r="B136" t="s">
        <v>294</v>
      </c>
      <c r="S136">
        <v>0.25391867827658543</v>
      </c>
      <c r="T136" s="18">
        <v>4</v>
      </c>
      <c r="U136" s="23">
        <v>4</v>
      </c>
      <c r="Y136">
        <v>92.6</v>
      </c>
      <c r="Z136" s="20">
        <v>8</v>
      </c>
      <c r="AA136">
        <v>0.59471595134935717</v>
      </c>
      <c r="AB136" s="20">
        <v>8</v>
      </c>
      <c r="AF136">
        <v>42.92268</v>
      </c>
      <c r="AG136">
        <v>3</v>
      </c>
      <c r="AH136">
        <v>0.54393411999999997</v>
      </c>
      <c r="AI136">
        <v>10</v>
      </c>
      <c r="AL136">
        <v>6.5</v>
      </c>
      <c r="AR136">
        <v>4</v>
      </c>
      <c r="AX136">
        <v>262000</v>
      </c>
    </row>
    <row r="137" spans="1:52" x14ac:dyDescent="0.25">
      <c r="A137" t="s">
        <v>295</v>
      </c>
      <c r="B137" t="s">
        <v>296</v>
      </c>
      <c r="C137">
        <v>89.6</v>
      </c>
      <c r="D137" s="16">
        <v>10</v>
      </c>
      <c r="E137" s="14">
        <v>10</v>
      </c>
      <c r="F137">
        <v>0.35481481186566327</v>
      </c>
      <c r="G137" s="20">
        <v>9</v>
      </c>
      <c r="H137">
        <v>2</v>
      </c>
      <c r="I137" s="20">
        <v>6</v>
      </c>
      <c r="J137" s="12">
        <v>7.5</v>
      </c>
      <c r="O137">
        <v>2.94398066986139E-3</v>
      </c>
      <c r="P137">
        <v>8</v>
      </c>
      <c r="S137">
        <v>0.46573729653177698</v>
      </c>
      <c r="T137" s="18">
        <v>10</v>
      </c>
      <c r="U137" s="23">
        <v>10</v>
      </c>
      <c r="Y137">
        <v>7</v>
      </c>
      <c r="Z137" s="20">
        <v>1</v>
      </c>
      <c r="AA137">
        <v>0.12839156837252447</v>
      </c>
      <c r="AB137" s="20">
        <v>4</v>
      </c>
      <c r="AF137">
        <v>40.780029999999996</v>
      </c>
      <c r="AG137">
        <v>2</v>
      </c>
      <c r="AH137">
        <v>0.48382203655521883</v>
      </c>
      <c r="AI137">
        <v>8</v>
      </c>
      <c r="AL137">
        <v>5</v>
      </c>
      <c r="AQ137">
        <v>42</v>
      </c>
      <c r="AR137">
        <v>7</v>
      </c>
      <c r="AS137" s="27">
        <v>6</v>
      </c>
      <c r="AT137">
        <f t="shared" ref="AT137:AT148" si="15">IF(AR137&gt;=6,AQ137/AR137)</f>
        <v>6</v>
      </c>
      <c r="AV137">
        <v>0.33699759750576341</v>
      </c>
      <c r="AW137">
        <v>7355697919.196826</v>
      </c>
      <c r="AX137">
        <v>17831270</v>
      </c>
      <c r="AY137">
        <v>0.52911444100000005</v>
      </c>
      <c r="AZ137">
        <v>9</v>
      </c>
    </row>
    <row r="138" spans="1:52" x14ac:dyDescent="0.25">
      <c r="A138" t="s">
        <v>297</v>
      </c>
      <c r="B138" t="s">
        <v>298</v>
      </c>
      <c r="C138">
        <v>22.78</v>
      </c>
      <c r="D138" s="16">
        <v>5</v>
      </c>
      <c r="E138" s="14">
        <v>5</v>
      </c>
      <c r="F138">
        <v>0.19035572930054903</v>
      </c>
      <c r="G138" s="20">
        <v>2</v>
      </c>
      <c r="H138">
        <v>7.9</v>
      </c>
      <c r="I138" s="20">
        <v>9</v>
      </c>
      <c r="J138" s="12">
        <v>5.5</v>
      </c>
      <c r="K138">
        <v>50.3</v>
      </c>
      <c r="L138">
        <v>1</v>
      </c>
      <c r="M138">
        <v>1.2852861390478222E-6</v>
      </c>
      <c r="N138">
        <v>2</v>
      </c>
      <c r="O138">
        <v>1.8681096133276079E-5</v>
      </c>
      <c r="P138">
        <v>2</v>
      </c>
      <c r="Q138">
        <v>2</v>
      </c>
      <c r="R138" s="18">
        <v>1</v>
      </c>
      <c r="S138">
        <v>0.41694313577588116</v>
      </c>
      <c r="T138" s="18">
        <v>9</v>
      </c>
      <c r="U138" s="23">
        <v>5</v>
      </c>
      <c r="V138">
        <v>3.5</v>
      </c>
      <c r="W138">
        <v>59.973024186700002</v>
      </c>
      <c r="X138" s="20">
        <v>3</v>
      </c>
      <c r="Y138">
        <v>14.5</v>
      </c>
      <c r="Z138" s="20">
        <v>3</v>
      </c>
      <c r="AA138">
        <v>4.915066863063039E-2</v>
      </c>
      <c r="AB138" s="20">
        <v>2</v>
      </c>
      <c r="AC138" s="26">
        <v>2.6666666666666665</v>
      </c>
      <c r="AD138">
        <v>1</v>
      </c>
      <c r="AE138">
        <v>2</v>
      </c>
      <c r="AF138">
        <v>56.478990000000003</v>
      </c>
      <c r="AG138">
        <v>6</v>
      </c>
      <c r="AH138">
        <v>0.50452566766697671</v>
      </c>
      <c r="AI138">
        <v>9</v>
      </c>
      <c r="AJ138">
        <v>5.666666666666667</v>
      </c>
      <c r="AK138">
        <v>4</v>
      </c>
      <c r="AL138">
        <v>7.5</v>
      </c>
      <c r="AM138">
        <v>5.5</v>
      </c>
      <c r="AQ138">
        <v>40</v>
      </c>
      <c r="AR138">
        <v>9</v>
      </c>
      <c r="AS138" s="27">
        <v>4.4444444444444446</v>
      </c>
      <c r="AT138">
        <f t="shared" si="15"/>
        <v>4.4444444444444446</v>
      </c>
      <c r="AV138">
        <v>0.50363604567050857</v>
      </c>
      <c r="AW138">
        <v>522637871819.64575</v>
      </c>
      <c r="AX138">
        <v>173615345</v>
      </c>
      <c r="AY138">
        <v>0.50267819899999999</v>
      </c>
      <c r="AZ138">
        <v>9</v>
      </c>
    </row>
    <row r="139" spans="1:52" x14ac:dyDescent="0.25">
      <c r="A139" t="s">
        <v>299</v>
      </c>
      <c r="B139" t="s">
        <v>300</v>
      </c>
      <c r="C139">
        <v>5.0510000000000002</v>
      </c>
      <c r="D139" s="16">
        <v>3</v>
      </c>
      <c r="E139" s="14">
        <v>3</v>
      </c>
      <c r="F139">
        <v>0.32178970264586948</v>
      </c>
      <c r="G139" s="20">
        <v>9</v>
      </c>
      <c r="H139">
        <v>9.6999999999999993</v>
      </c>
      <c r="I139" s="20">
        <v>9</v>
      </c>
      <c r="J139" s="12">
        <v>9</v>
      </c>
      <c r="M139">
        <v>3.6715620827770359E-6</v>
      </c>
      <c r="N139">
        <v>3</v>
      </c>
      <c r="O139">
        <v>2.1529664289113016E-5</v>
      </c>
      <c r="P139">
        <v>2</v>
      </c>
      <c r="Q139">
        <v>2.5</v>
      </c>
      <c r="R139" s="18">
        <v>2</v>
      </c>
      <c r="S139">
        <v>0.33871929155734742</v>
      </c>
      <c r="T139" s="18">
        <v>7</v>
      </c>
      <c r="U139" s="23">
        <v>4.5</v>
      </c>
      <c r="W139">
        <v>115.5872378096</v>
      </c>
      <c r="X139" s="20">
        <v>8</v>
      </c>
      <c r="Y139">
        <v>38.5</v>
      </c>
      <c r="Z139" s="20">
        <v>5</v>
      </c>
      <c r="AA139">
        <v>3.6305589979210351E-2</v>
      </c>
      <c r="AB139" s="20">
        <v>2</v>
      </c>
      <c r="AC139" s="26">
        <v>5</v>
      </c>
      <c r="AD139">
        <v>0.8</v>
      </c>
      <c r="AE139">
        <v>2</v>
      </c>
      <c r="AF139">
        <v>55.34722</v>
      </c>
      <c r="AG139">
        <v>6</v>
      </c>
      <c r="AH139">
        <v>0.38522649022082345</v>
      </c>
      <c r="AI139">
        <v>6</v>
      </c>
      <c r="AJ139">
        <v>4.666666666666667</v>
      </c>
      <c r="AK139">
        <v>4</v>
      </c>
      <c r="AL139">
        <v>6</v>
      </c>
      <c r="AM139">
        <v>4</v>
      </c>
      <c r="AQ139">
        <v>51</v>
      </c>
      <c r="AR139">
        <v>9</v>
      </c>
      <c r="AS139" s="27">
        <v>5.666666666666667</v>
      </c>
      <c r="AT139">
        <f t="shared" si="15"/>
        <v>5.666666666666667</v>
      </c>
      <c r="AV139">
        <v>0.61398718969052413</v>
      </c>
      <c r="AW139">
        <v>11255642564.758038</v>
      </c>
      <c r="AX139">
        <v>6080478</v>
      </c>
      <c r="AY139">
        <v>0.37561155200000002</v>
      </c>
      <c r="AZ139">
        <v>6</v>
      </c>
    </row>
    <row r="140" spans="1:52" x14ac:dyDescent="0.25">
      <c r="A140" t="s">
        <v>301</v>
      </c>
      <c r="B140" t="s">
        <v>302</v>
      </c>
      <c r="C140">
        <v>87.91</v>
      </c>
      <c r="D140" s="16">
        <v>10</v>
      </c>
      <c r="E140" s="14">
        <v>10</v>
      </c>
      <c r="F140">
        <v>0.18775139403678995</v>
      </c>
      <c r="G140" s="20">
        <v>2</v>
      </c>
      <c r="H140">
        <v>0.2</v>
      </c>
      <c r="I140" s="20">
        <v>3</v>
      </c>
      <c r="J140" s="12">
        <v>2.5</v>
      </c>
      <c r="K140">
        <v>69.099999999999994</v>
      </c>
      <c r="L140">
        <v>7</v>
      </c>
      <c r="M140">
        <v>3.5425391887040805E-4</v>
      </c>
      <c r="N140">
        <v>9</v>
      </c>
      <c r="O140">
        <v>4.29180322820189E-3</v>
      </c>
      <c r="P140">
        <v>8</v>
      </c>
      <c r="Q140">
        <v>8.5</v>
      </c>
      <c r="R140" s="18">
        <v>8</v>
      </c>
      <c r="S140">
        <v>0.29754132745842166</v>
      </c>
      <c r="T140" s="18">
        <v>6</v>
      </c>
      <c r="U140" s="23">
        <v>7</v>
      </c>
      <c r="V140">
        <v>7.5</v>
      </c>
      <c r="W140">
        <v>165.56112493469999</v>
      </c>
      <c r="X140" s="20">
        <v>9</v>
      </c>
      <c r="Y140">
        <v>108.2</v>
      </c>
      <c r="Z140" s="20">
        <v>10</v>
      </c>
      <c r="AA140">
        <v>0.25122933625869398</v>
      </c>
      <c r="AB140" s="20">
        <v>6</v>
      </c>
      <c r="AC140" s="26">
        <v>8.3333333333333339</v>
      </c>
      <c r="AD140">
        <v>1.3</v>
      </c>
      <c r="AE140">
        <v>3</v>
      </c>
      <c r="AF140">
        <v>91.328479999999999</v>
      </c>
      <c r="AG140">
        <v>10</v>
      </c>
      <c r="AH140">
        <v>0.17502362346076605</v>
      </c>
      <c r="AI140">
        <v>1</v>
      </c>
      <c r="AJ140">
        <v>4.666666666666667</v>
      </c>
      <c r="AK140">
        <v>6.5</v>
      </c>
      <c r="AL140">
        <v>5.5</v>
      </c>
      <c r="AM140">
        <v>2</v>
      </c>
      <c r="AQ140">
        <v>64</v>
      </c>
      <c r="AR140">
        <v>9</v>
      </c>
      <c r="AS140" s="27">
        <v>7.1111111111111107</v>
      </c>
      <c r="AT140">
        <f t="shared" si="15"/>
        <v>7.1111111111111107</v>
      </c>
      <c r="AV140">
        <v>0.91528279930240541</v>
      </c>
      <c r="AW140">
        <v>800173475309.51355</v>
      </c>
      <c r="AX140">
        <v>16804224</v>
      </c>
      <c r="AY140">
        <v>0.19057085000000001</v>
      </c>
      <c r="AZ140">
        <v>1</v>
      </c>
    </row>
    <row r="141" spans="1:52" x14ac:dyDescent="0.25">
      <c r="A141" t="s">
        <v>303</v>
      </c>
      <c r="B141" t="s">
        <v>304</v>
      </c>
      <c r="C141">
        <v>0</v>
      </c>
      <c r="D141" s="16">
        <v>1</v>
      </c>
      <c r="E141" s="14">
        <v>1</v>
      </c>
      <c r="F141">
        <v>0.18753995243815935</v>
      </c>
      <c r="G141" s="20">
        <v>2</v>
      </c>
      <c r="H141">
        <v>0.2</v>
      </c>
      <c r="I141" s="20">
        <v>3</v>
      </c>
      <c r="J141" s="12">
        <v>2.5</v>
      </c>
      <c r="K141">
        <v>74.2</v>
      </c>
      <c r="L141">
        <v>9</v>
      </c>
      <c r="M141">
        <v>1.0855026031237486E-3</v>
      </c>
      <c r="N141">
        <v>10</v>
      </c>
      <c r="O141">
        <v>8.5327044161756741E-3</v>
      </c>
      <c r="P141">
        <v>9</v>
      </c>
      <c r="Q141">
        <v>9.5</v>
      </c>
      <c r="R141" s="18">
        <v>10</v>
      </c>
      <c r="S141">
        <v>0.28110704408157433</v>
      </c>
      <c r="T141" s="18">
        <v>5</v>
      </c>
      <c r="U141" s="23">
        <v>7.5</v>
      </c>
      <c r="V141">
        <v>8.25</v>
      </c>
      <c r="W141">
        <v>65.622763018000001</v>
      </c>
      <c r="X141" s="20">
        <v>3</v>
      </c>
      <c r="Y141">
        <v>37.9</v>
      </c>
      <c r="Z141" s="20">
        <v>5</v>
      </c>
      <c r="AA141">
        <v>0.33465747278026381</v>
      </c>
      <c r="AB141" s="20">
        <v>7</v>
      </c>
      <c r="AC141" s="26">
        <v>5</v>
      </c>
      <c r="AD141">
        <v>1.4</v>
      </c>
      <c r="AE141">
        <v>4</v>
      </c>
      <c r="AF141">
        <v>82.828419999999994</v>
      </c>
      <c r="AG141">
        <v>9</v>
      </c>
      <c r="AH141">
        <v>0.206739252692689</v>
      </c>
      <c r="AI141">
        <v>1</v>
      </c>
      <c r="AJ141">
        <v>4.666666666666667</v>
      </c>
      <c r="AK141">
        <v>6.5</v>
      </c>
      <c r="AL141">
        <v>5</v>
      </c>
      <c r="AM141">
        <v>2.5</v>
      </c>
      <c r="AQ141">
        <v>45</v>
      </c>
      <c r="AR141">
        <v>9</v>
      </c>
      <c r="AS141" s="27">
        <v>5</v>
      </c>
      <c r="AT141">
        <f t="shared" si="15"/>
        <v>5</v>
      </c>
      <c r="AV141">
        <v>0.94359758070972743</v>
      </c>
      <c r="AW141">
        <v>512580425531.91492</v>
      </c>
      <c r="AX141">
        <v>5084190</v>
      </c>
      <c r="AY141">
        <v>0.16181582799999999</v>
      </c>
      <c r="AZ141">
        <v>1</v>
      </c>
    </row>
    <row r="142" spans="1:52" x14ac:dyDescent="0.25">
      <c r="A142" t="s">
        <v>305</v>
      </c>
      <c r="B142" t="s">
        <v>306</v>
      </c>
      <c r="C142">
        <v>5.7089999999999996</v>
      </c>
      <c r="D142" s="16">
        <v>3</v>
      </c>
      <c r="E142" s="14">
        <v>3</v>
      </c>
      <c r="F142">
        <v>0</v>
      </c>
      <c r="G142" s="20">
        <v>1</v>
      </c>
      <c r="H142">
        <v>24.7</v>
      </c>
      <c r="I142" s="20">
        <v>10</v>
      </c>
      <c r="J142" s="12">
        <v>5.5</v>
      </c>
      <c r="M142">
        <v>4.527917303632525E-5</v>
      </c>
      <c r="N142">
        <v>8</v>
      </c>
      <c r="O142">
        <v>2.047871731540992E-3</v>
      </c>
      <c r="P142">
        <v>7</v>
      </c>
      <c r="Q142">
        <v>7.5</v>
      </c>
      <c r="R142" s="18">
        <v>7</v>
      </c>
      <c r="S142">
        <v>0.40410251589988938</v>
      </c>
      <c r="T142" s="18">
        <v>8</v>
      </c>
      <c r="U142" s="23">
        <v>7.5</v>
      </c>
      <c r="W142">
        <v>53.042002268300003</v>
      </c>
      <c r="X142" s="20">
        <v>2</v>
      </c>
      <c r="Y142">
        <v>3.2</v>
      </c>
      <c r="Z142" s="20">
        <v>1</v>
      </c>
      <c r="AA142">
        <v>0.99483542521450996</v>
      </c>
      <c r="AB142" s="20">
        <v>10</v>
      </c>
      <c r="AC142" s="26">
        <v>4.333333333333333</v>
      </c>
      <c r="AD142">
        <v>1.3</v>
      </c>
      <c r="AE142">
        <v>3</v>
      </c>
      <c r="AF142">
        <v>38.701680000000003</v>
      </c>
      <c r="AG142">
        <v>2</v>
      </c>
      <c r="AH142">
        <v>0.37379858319970921</v>
      </c>
      <c r="AI142">
        <v>6</v>
      </c>
      <c r="AJ142">
        <v>3.6666666666666665</v>
      </c>
      <c r="AK142">
        <v>2.5</v>
      </c>
      <c r="AL142">
        <v>4</v>
      </c>
      <c r="AM142">
        <v>4.5</v>
      </c>
      <c r="AQ142">
        <v>44</v>
      </c>
      <c r="AR142">
        <v>9</v>
      </c>
      <c r="AS142" s="27">
        <v>4.8888888888888893</v>
      </c>
      <c r="AT142">
        <f t="shared" si="15"/>
        <v>4.8888888888888893</v>
      </c>
      <c r="AV142">
        <v>0.53964159723764182</v>
      </c>
      <c r="AW142">
        <v>19294348174.002647</v>
      </c>
      <c r="AX142">
        <v>27797457</v>
      </c>
      <c r="AY142">
        <v>0.47759416300000002</v>
      </c>
      <c r="AZ142">
        <v>8</v>
      </c>
    </row>
    <row r="143" spans="1:52" x14ac:dyDescent="0.25">
      <c r="A143" t="s">
        <v>307</v>
      </c>
      <c r="B143" t="s">
        <v>308</v>
      </c>
      <c r="C143">
        <v>0</v>
      </c>
      <c r="D143" s="16">
        <v>1</v>
      </c>
      <c r="E143" s="14">
        <v>1</v>
      </c>
      <c r="F143">
        <v>0.25109611670398524</v>
      </c>
      <c r="G143" s="20">
        <v>6</v>
      </c>
      <c r="K143">
        <v>76.5</v>
      </c>
      <c r="L143">
        <v>9</v>
      </c>
      <c r="M143">
        <v>3.5201793721973093E-5</v>
      </c>
      <c r="N143">
        <v>7</v>
      </c>
      <c r="O143">
        <v>3.4220618091585831E-4</v>
      </c>
      <c r="P143">
        <v>5</v>
      </c>
      <c r="Q143">
        <v>6</v>
      </c>
      <c r="R143" s="18">
        <v>5</v>
      </c>
      <c r="S143">
        <v>0.27214145589038852</v>
      </c>
      <c r="T143" s="18">
        <v>4</v>
      </c>
      <c r="U143" s="23">
        <v>4.5</v>
      </c>
      <c r="V143">
        <v>6.25</v>
      </c>
      <c r="W143">
        <v>57.172908694500002</v>
      </c>
      <c r="X143" s="20">
        <v>2</v>
      </c>
      <c r="Y143">
        <v>35.9</v>
      </c>
      <c r="Z143" s="20">
        <v>5</v>
      </c>
      <c r="AA143">
        <v>0.48385473640376003</v>
      </c>
      <c r="AB143" s="20">
        <v>8</v>
      </c>
      <c r="AC143" s="26">
        <v>5</v>
      </c>
      <c r="AD143">
        <v>1</v>
      </c>
      <c r="AE143">
        <v>2</v>
      </c>
      <c r="AF143">
        <v>78.818489999999997</v>
      </c>
      <c r="AG143">
        <v>9</v>
      </c>
      <c r="AH143">
        <v>0.25937051</v>
      </c>
      <c r="AI143">
        <v>2</v>
      </c>
      <c r="AJ143">
        <v>4.333333333333333</v>
      </c>
      <c r="AK143">
        <v>5.5</v>
      </c>
      <c r="AL143">
        <v>5.5</v>
      </c>
      <c r="AM143">
        <v>2</v>
      </c>
      <c r="AQ143">
        <v>40</v>
      </c>
      <c r="AR143">
        <v>8</v>
      </c>
      <c r="AS143" s="27">
        <v>5</v>
      </c>
      <c r="AT143">
        <f t="shared" si="15"/>
        <v>5</v>
      </c>
      <c r="AV143">
        <v>0.9100016285063891</v>
      </c>
      <c r="AW143">
        <v>182594469395.13284</v>
      </c>
      <c r="AX143">
        <v>4470800</v>
      </c>
      <c r="AY143">
        <v>0.25937051</v>
      </c>
      <c r="AZ143">
        <v>2</v>
      </c>
    </row>
    <row r="144" spans="1:52" x14ac:dyDescent="0.25">
      <c r="A144" t="s">
        <v>309</v>
      </c>
      <c r="B144" t="s">
        <v>310</v>
      </c>
      <c r="C144">
        <v>0</v>
      </c>
      <c r="D144" s="16">
        <v>1</v>
      </c>
      <c r="E144" s="14">
        <v>1</v>
      </c>
      <c r="M144">
        <v>1.659625829812915E-5</v>
      </c>
      <c r="N144">
        <v>6</v>
      </c>
      <c r="O144">
        <v>4.1641508255429012E-5</v>
      </c>
      <c r="P144">
        <v>3</v>
      </c>
      <c r="Q144">
        <v>4.5</v>
      </c>
      <c r="R144" s="18">
        <v>4</v>
      </c>
      <c r="S144">
        <v>0.4229182485175868</v>
      </c>
      <c r="T144" s="18">
        <v>9</v>
      </c>
      <c r="U144" s="23">
        <v>6.5</v>
      </c>
      <c r="W144">
        <v>127.084725027</v>
      </c>
      <c r="X144" s="20">
        <v>8</v>
      </c>
      <c r="AA144">
        <v>0.42252988476577602</v>
      </c>
      <c r="AB144" s="20">
        <v>7</v>
      </c>
      <c r="AD144">
        <v>11.3</v>
      </c>
      <c r="AE144">
        <v>10</v>
      </c>
      <c r="AF144">
        <v>60.485799999999998</v>
      </c>
      <c r="AG144">
        <v>7</v>
      </c>
      <c r="AH144">
        <v>0.36345235948665949</v>
      </c>
      <c r="AI144">
        <v>6</v>
      </c>
      <c r="AJ144">
        <v>7.666666666666667</v>
      </c>
      <c r="AK144">
        <v>8.5</v>
      </c>
      <c r="AL144">
        <v>6.5</v>
      </c>
      <c r="AM144">
        <v>8</v>
      </c>
      <c r="AQ144">
        <v>36</v>
      </c>
      <c r="AR144">
        <v>6</v>
      </c>
      <c r="AT144">
        <f t="shared" si="15"/>
        <v>6</v>
      </c>
      <c r="AV144">
        <v>0.7825715010975981</v>
      </c>
      <c r="AW144">
        <v>80570458653.262314</v>
      </c>
      <c r="AX144">
        <v>3632444</v>
      </c>
      <c r="AY144">
        <v>0.320837551</v>
      </c>
      <c r="AZ144">
        <v>4</v>
      </c>
    </row>
    <row r="145" spans="1:52" x14ac:dyDescent="0.25">
      <c r="A145" t="s">
        <v>311</v>
      </c>
      <c r="B145" t="s">
        <v>312</v>
      </c>
      <c r="C145">
        <v>77.709999999999994</v>
      </c>
      <c r="D145" s="16">
        <v>9</v>
      </c>
      <c r="E145" s="14">
        <v>9</v>
      </c>
      <c r="F145">
        <v>0.17532390319868543</v>
      </c>
      <c r="G145" s="20">
        <v>1</v>
      </c>
      <c r="H145">
        <v>6.1</v>
      </c>
      <c r="I145" s="20">
        <v>8</v>
      </c>
      <c r="J145" s="12">
        <v>4.5</v>
      </c>
      <c r="M145">
        <v>9.3603482920294711E-6</v>
      </c>
      <c r="N145">
        <v>5</v>
      </c>
      <c r="O145">
        <v>9.1452053186102354E-3</v>
      </c>
      <c r="P145">
        <v>10</v>
      </c>
      <c r="Q145">
        <v>7.5</v>
      </c>
      <c r="R145" s="18">
        <v>7</v>
      </c>
      <c r="U145" s="23">
        <v>7</v>
      </c>
      <c r="W145">
        <v>35.032905540900003</v>
      </c>
      <c r="X145" s="20">
        <v>1</v>
      </c>
      <c r="Y145">
        <v>5.6</v>
      </c>
      <c r="Z145" s="20">
        <v>1</v>
      </c>
      <c r="AA145">
        <v>0.97114645699449653</v>
      </c>
      <c r="AB145" s="20">
        <v>10</v>
      </c>
      <c r="AC145" s="26">
        <v>4</v>
      </c>
      <c r="AD145">
        <v>3</v>
      </c>
      <c r="AE145">
        <v>8</v>
      </c>
      <c r="AF145">
        <v>50.286230000000003</v>
      </c>
      <c r="AG145">
        <v>5</v>
      </c>
      <c r="AH145">
        <v>0.45647262660139848</v>
      </c>
      <c r="AI145">
        <v>8</v>
      </c>
      <c r="AJ145">
        <v>7</v>
      </c>
      <c r="AK145">
        <v>6.5</v>
      </c>
      <c r="AL145">
        <v>6.5</v>
      </c>
      <c r="AM145">
        <v>8</v>
      </c>
      <c r="AQ145">
        <v>42</v>
      </c>
      <c r="AR145">
        <v>8</v>
      </c>
      <c r="AS145" s="27">
        <v>5.25</v>
      </c>
      <c r="AT145">
        <f t="shared" si="15"/>
        <v>5.25</v>
      </c>
      <c r="AV145">
        <v>0.53653476648295728</v>
      </c>
      <c r="AW145">
        <v>236624927697.90115</v>
      </c>
      <c r="AX145">
        <v>182142594</v>
      </c>
      <c r="AY145">
        <v>0.430075243</v>
      </c>
      <c r="AZ145">
        <v>8</v>
      </c>
    </row>
    <row r="146" spans="1:52" x14ac:dyDescent="0.25">
      <c r="A146" t="s">
        <v>313</v>
      </c>
      <c r="B146" t="s">
        <v>314</v>
      </c>
      <c r="C146">
        <v>1.9410000000000001</v>
      </c>
      <c r="D146" s="16">
        <v>2</v>
      </c>
      <c r="E146" s="14">
        <v>2</v>
      </c>
      <c r="F146">
        <v>0.30231403545251379</v>
      </c>
      <c r="G146" s="20">
        <v>8</v>
      </c>
      <c r="H146">
        <v>1.1000000000000001</v>
      </c>
      <c r="I146" s="20">
        <v>5</v>
      </c>
      <c r="J146" s="12">
        <v>6.5</v>
      </c>
      <c r="M146">
        <v>3.8137822198842712E-5</v>
      </c>
      <c r="N146">
        <v>7</v>
      </c>
      <c r="O146">
        <v>4.5838274446312619E-3</v>
      </c>
      <c r="P146">
        <v>9</v>
      </c>
      <c r="Q146">
        <v>8</v>
      </c>
      <c r="R146" s="18">
        <v>7</v>
      </c>
      <c r="S146">
        <v>0.30556639800571256</v>
      </c>
      <c r="T146" s="18">
        <v>6</v>
      </c>
      <c r="U146" s="23">
        <v>6.5</v>
      </c>
      <c r="W146">
        <v>138.899611889</v>
      </c>
      <c r="X146" s="20">
        <v>9</v>
      </c>
      <c r="Y146">
        <v>70</v>
      </c>
      <c r="Z146" s="20">
        <v>7</v>
      </c>
      <c r="AA146">
        <v>3.5578215810727155E-2</v>
      </c>
      <c r="AB146" s="20">
        <v>2</v>
      </c>
      <c r="AC146" s="26">
        <v>6</v>
      </c>
      <c r="AD146">
        <v>0</v>
      </c>
      <c r="AE146">
        <v>1</v>
      </c>
      <c r="AF146">
        <v>67.890270000000001</v>
      </c>
      <c r="AG146">
        <v>8</v>
      </c>
      <c r="AH146">
        <v>0.32063398219415185</v>
      </c>
      <c r="AI146">
        <v>4</v>
      </c>
      <c r="AJ146">
        <v>4.333333333333333</v>
      </c>
      <c r="AK146">
        <v>4.5</v>
      </c>
      <c r="AL146">
        <v>6</v>
      </c>
      <c r="AM146">
        <v>2.5</v>
      </c>
      <c r="AQ146">
        <v>54</v>
      </c>
      <c r="AR146">
        <v>9</v>
      </c>
      <c r="AS146" s="27">
        <v>6</v>
      </c>
      <c r="AT146">
        <f t="shared" si="15"/>
        <v>6</v>
      </c>
      <c r="AV146">
        <v>0.76536229528206179</v>
      </c>
      <c r="AW146">
        <v>42648100000</v>
      </c>
      <c r="AX146">
        <v>3864170</v>
      </c>
      <c r="AY146">
        <v>0.33910511100000001</v>
      </c>
      <c r="AZ146">
        <v>5</v>
      </c>
    </row>
    <row r="147" spans="1:52" x14ac:dyDescent="0.25">
      <c r="A147" t="s">
        <v>315</v>
      </c>
      <c r="B147" t="s">
        <v>316</v>
      </c>
      <c r="C147">
        <v>13.39</v>
      </c>
      <c r="D147" s="16">
        <v>5</v>
      </c>
      <c r="E147" s="14">
        <v>5</v>
      </c>
      <c r="F147">
        <v>0.28541750803723653</v>
      </c>
      <c r="G147" s="20">
        <v>7</v>
      </c>
      <c r="H147">
        <v>1.4</v>
      </c>
      <c r="I147" s="20">
        <v>5</v>
      </c>
      <c r="J147" s="12">
        <v>6</v>
      </c>
      <c r="K147">
        <v>57.8</v>
      </c>
      <c r="L147">
        <v>4</v>
      </c>
      <c r="M147">
        <v>5.1353874883286644E-6</v>
      </c>
      <c r="N147">
        <v>4</v>
      </c>
      <c r="O147">
        <v>3.7415215520978532E-5</v>
      </c>
      <c r="P147">
        <v>3</v>
      </c>
      <c r="Q147">
        <v>3.5</v>
      </c>
      <c r="R147" s="18">
        <v>3</v>
      </c>
      <c r="S147">
        <v>0.26142072324090138</v>
      </c>
      <c r="T147" s="18">
        <v>4</v>
      </c>
      <c r="U147" s="23">
        <v>3.5</v>
      </c>
      <c r="V147">
        <v>3.75</v>
      </c>
      <c r="W147">
        <v>46.0730572318</v>
      </c>
      <c r="X147" s="20">
        <v>1</v>
      </c>
      <c r="Y147">
        <v>48.7</v>
      </c>
      <c r="Z147" s="20">
        <v>6</v>
      </c>
      <c r="AA147">
        <v>2.6701325416411809E-2</v>
      </c>
      <c r="AB147" s="20">
        <v>1</v>
      </c>
      <c r="AC147" s="26">
        <v>2.6666666666666665</v>
      </c>
      <c r="AD147">
        <v>1.4</v>
      </c>
      <c r="AE147">
        <v>4</v>
      </c>
      <c r="AF147">
        <v>65.726870000000005</v>
      </c>
      <c r="AG147">
        <v>8</v>
      </c>
      <c r="AH147">
        <v>0.31593533021258863</v>
      </c>
      <c r="AI147">
        <v>4</v>
      </c>
      <c r="AJ147">
        <v>5.333333333333333</v>
      </c>
      <c r="AK147">
        <v>6</v>
      </c>
      <c r="AL147">
        <v>6</v>
      </c>
      <c r="AM147">
        <v>4</v>
      </c>
      <c r="AQ147">
        <v>40</v>
      </c>
      <c r="AR147">
        <v>9</v>
      </c>
      <c r="AS147" s="27">
        <v>4.4444444444444446</v>
      </c>
      <c r="AT147">
        <f t="shared" si="15"/>
        <v>4.4444444444444446</v>
      </c>
      <c r="AV147">
        <v>0.73680454352523395</v>
      </c>
      <c r="AW147">
        <v>202295635535.69598</v>
      </c>
      <c r="AX147">
        <v>30375603</v>
      </c>
      <c r="AY147">
        <v>0.36989438499999999</v>
      </c>
      <c r="AZ147">
        <v>6</v>
      </c>
    </row>
    <row r="148" spans="1:52" x14ac:dyDescent="0.25">
      <c r="A148" t="s">
        <v>317</v>
      </c>
      <c r="B148" t="s">
        <v>318</v>
      </c>
      <c r="C148">
        <v>0</v>
      </c>
      <c r="D148" s="16">
        <v>1</v>
      </c>
      <c r="E148" s="14">
        <v>1</v>
      </c>
      <c r="F148">
        <v>0.2972596014136803</v>
      </c>
      <c r="G148" s="20">
        <v>8</v>
      </c>
      <c r="H148">
        <v>9.8000000000000007</v>
      </c>
      <c r="I148" s="20">
        <v>9</v>
      </c>
      <c r="J148" s="12">
        <v>8.5</v>
      </c>
      <c r="M148">
        <v>3.2055590598405495E-7</v>
      </c>
      <c r="N148">
        <v>1</v>
      </c>
      <c r="O148">
        <v>1.4580159046579203E-6</v>
      </c>
      <c r="P148">
        <v>1</v>
      </c>
      <c r="Q148">
        <v>1</v>
      </c>
      <c r="R148" s="18">
        <v>1</v>
      </c>
      <c r="S148">
        <v>0.14135861779927761</v>
      </c>
      <c r="T148" s="18">
        <v>1</v>
      </c>
      <c r="U148" s="23">
        <v>1</v>
      </c>
      <c r="W148">
        <v>53.2471913933</v>
      </c>
      <c r="X148" s="20">
        <v>2</v>
      </c>
      <c r="Y148">
        <v>21.8</v>
      </c>
      <c r="Z148" s="20">
        <v>4</v>
      </c>
      <c r="AA148">
        <v>0.57085366516111069</v>
      </c>
      <c r="AB148" s="20">
        <v>8</v>
      </c>
      <c r="AC148" s="26">
        <v>4.666666666666667</v>
      </c>
      <c r="AD148">
        <v>1.3</v>
      </c>
      <c r="AE148">
        <v>3</v>
      </c>
      <c r="AF148">
        <v>57.402290000000001</v>
      </c>
      <c r="AG148">
        <v>6</v>
      </c>
      <c r="AH148">
        <v>0.38176551399999997</v>
      </c>
      <c r="AI148">
        <v>6</v>
      </c>
      <c r="AJ148">
        <v>5</v>
      </c>
      <c r="AK148">
        <v>4.5</v>
      </c>
      <c r="AL148">
        <v>6</v>
      </c>
      <c r="AM148">
        <v>4.5</v>
      </c>
      <c r="AQ148">
        <v>40</v>
      </c>
      <c r="AR148">
        <v>9</v>
      </c>
      <c r="AS148" s="27">
        <v>4.4444444444444446</v>
      </c>
      <c r="AT148">
        <f t="shared" si="15"/>
        <v>4.4444444444444446</v>
      </c>
      <c r="AV148">
        <v>0.65952995913098844</v>
      </c>
      <c r="AW148">
        <v>272017377291.72461</v>
      </c>
      <c r="AX148">
        <v>98393574</v>
      </c>
      <c r="AY148">
        <v>0.38176551399999997</v>
      </c>
      <c r="AZ148">
        <v>6</v>
      </c>
    </row>
    <row r="149" spans="1:52" x14ac:dyDescent="0.25">
      <c r="A149" t="s">
        <v>319</v>
      </c>
      <c r="B149" t="s">
        <v>320</v>
      </c>
      <c r="C149">
        <v>0</v>
      </c>
      <c r="D149" s="16">
        <v>1</v>
      </c>
      <c r="E149" s="14">
        <v>1</v>
      </c>
      <c r="O149">
        <v>4.8183482702129708E-5</v>
      </c>
      <c r="P149">
        <v>3</v>
      </c>
      <c r="S149">
        <v>0.27776735234659272</v>
      </c>
      <c r="T149" s="18">
        <v>5</v>
      </c>
      <c r="U149" s="23">
        <v>5</v>
      </c>
      <c r="AA149">
        <v>0.59471595134935717</v>
      </c>
      <c r="AB149" s="20">
        <v>8</v>
      </c>
      <c r="AF149">
        <v>46.032490000000003</v>
      </c>
      <c r="AG149">
        <v>4</v>
      </c>
      <c r="AH149">
        <v>0.54393411999999997</v>
      </c>
      <c r="AI149">
        <v>10</v>
      </c>
      <c r="AL149">
        <v>7</v>
      </c>
      <c r="AR149">
        <v>4</v>
      </c>
      <c r="AV149">
        <v>0.77480548591856757</v>
      </c>
      <c r="AW149">
        <v>247043418.30000001</v>
      </c>
      <c r="AX149">
        <v>20918</v>
      </c>
    </row>
    <row r="150" spans="1:52" x14ac:dyDescent="0.25">
      <c r="A150" t="s">
        <v>321</v>
      </c>
      <c r="B150" t="s">
        <v>322</v>
      </c>
      <c r="C150">
        <v>0</v>
      </c>
      <c r="D150" s="16">
        <v>1</v>
      </c>
      <c r="E150" s="14">
        <v>1</v>
      </c>
      <c r="F150">
        <v>0.205225833</v>
      </c>
      <c r="G150" s="20">
        <v>3</v>
      </c>
      <c r="H150">
        <v>0.1</v>
      </c>
      <c r="I150" s="20">
        <v>2</v>
      </c>
      <c r="J150" s="12">
        <v>2.5</v>
      </c>
      <c r="M150">
        <v>1.2557555462536627E-6</v>
      </c>
      <c r="N150">
        <v>2</v>
      </c>
      <c r="O150">
        <v>1.3091930944703579E-3</v>
      </c>
      <c r="P150">
        <v>7</v>
      </c>
      <c r="Q150">
        <v>4.5</v>
      </c>
      <c r="R150" s="18">
        <v>4</v>
      </c>
      <c r="S150">
        <v>0.20913773896617521</v>
      </c>
      <c r="T150" s="18">
        <v>2</v>
      </c>
      <c r="U150" s="23">
        <v>3</v>
      </c>
      <c r="W150">
        <v>96.290645673</v>
      </c>
      <c r="X150" s="20">
        <v>6</v>
      </c>
      <c r="Y150">
        <v>96.5</v>
      </c>
      <c r="Z150" s="20">
        <v>9</v>
      </c>
      <c r="AA150">
        <v>0.59471595134935717</v>
      </c>
      <c r="AB150" s="20">
        <v>8</v>
      </c>
      <c r="AC150" s="26">
        <v>7.666666666666667</v>
      </c>
      <c r="AD150">
        <v>0.5</v>
      </c>
      <c r="AE150">
        <v>1</v>
      </c>
      <c r="AF150">
        <v>51.021389999999997</v>
      </c>
      <c r="AG150">
        <v>5</v>
      </c>
      <c r="AH150">
        <v>0.33501194099999998</v>
      </c>
      <c r="AI150">
        <v>5</v>
      </c>
      <c r="AJ150">
        <v>3.6666666666666665</v>
      </c>
      <c r="AK150">
        <v>3</v>
      </c>
      <c r="AL150">
        <v>5</v>
      </c>
      <c r="AM150">
        <v>3</v>
      </c>
      <c r="AQ150">
        <v>40</v>
      </c>
      <c r="AR150">
        <v>9</v>
      </c>
      <c r="AS150" s="27">
        <v>4.4444444444444446</v>
      </c>
      <c r="AT150">
        <f t="shared" ref="AT150:AT151" si="16">IF(AR150&gt;=6,AQ150/AR150)</f>
        <v>4.4444444444444446</v>
      </c>
      <c r="AV150">
        <v>0.4914683721747013</v>
      </c>
      <c r="AW150">
        <v>15289374025.395411</v>
      </c>
      <c r="AX150">
        <v>7321262</v>
      </c>
      <c r="AY150">
        <v>0.50184070000000003</v>
      </c>
      <c r="AZ150">
        <v>9</v>
      </c>
    </row>
    <row r="151" spans="1:52" x14ac:dyDescent="0.25">
      <c r="A151" t="s">
        <v>323</v>
      </c>
      <c r="B151" t="s">
        <v>324</v>
      </c>
      <c r="C151">
        <v>12.99</v>
      </c>
      <c r="D151" s="16">
        <v>4</v>
      </c>
      <c r="E151" s="14">
        <v>4</v>
      </c>
      <c r="F151">
        <v>0.18740671536561404</v>
      </c>
      <c r="G151" s="20">
        <v>2</v>
      </c>
      <c r="H151">
        <v>1.4</v>
      </c>
      <c r="I151" s="20">
        <v>5</v>
      </c>
      <c r="J151" s="12">
        <v>3.5</v>
      </c>
      <c r="K151">
        <v>61.4</v>
      </c>
      <c r="L151">
        <v>5</v>
      </c>
      <c r="M151">
        <v>8.8979613200387328E-6</v>
      </c>
      <c r="N151">
        <v>5</v>
      </c>
      <c r="O151">
        <v>4.1288801216466536E-4</v>
      </c>
      <c r="P151">
        <v>5</v>
      </c>
      <c r="Q151">
        <v>5</v>
      </c>
      <c r="R151" s="18">
        <v>4</v>
      </c>
      <c r="S151">
        <v>0.23131250522569199</v>
      </c>
      <c r="T151" s="18">
        <v>3</v>
      </c>
      <c r="U151" s="23">
        <v>3.5</v>
      </c>
      <c r="V151">
        <v>4.5</v>
      </c>
      <c r="W151">
        <v>93.801342071400001</v>
      </c>
      <c r="X151" s="20">
        <v>6</v>
      </c>
      <c r="Y151">
        <v>9.5</v>
      </c>
      <c r="Z151" s="20">
        <v>2</v>
      </c>
      <c r="AA151">
        <v>0.12489061147121526</v>
      </c>
      <c r="AB151" s="20">
        <v>4</v>
      </c>
      <c r="AC151" s="26">
        <v>4</v>
      </c>
      <c r="AD151">
        <v>1.8</v>
      </c>
      <c r="AE151">
        <v>5</v>
      </c>
      <c r="AF151">
        <v>79.522620000000003</v>
      </c>
      <c r="AG151">
        <v>9</v>
      </c>
      <c r="AH151">
        <v>0.20866486406678625</v>
      </c>
      <c r="AI151">
        <v>1</v>
      </c>
      <c r="AJ151">
        <v>5</v>
      </c>
      <c r="AK151">
        <v>7</v>
      </c>
      <c r="AL151">
        <v>5</v>
      </c>
      <c r="AM151">
        <v>3</v>
      </c>
      <c r="AQ151">
        <v>39</v>
      </c>
      <c r="AR151">
        <v>9</v>
      </c>
      <c r="AS151" s="27">
        <v>4.333333333333333</v>
      </c>
      <c r="AT151">
        <f t="shared" si="16"/>
        <v>4.333333333333333</v>
      </c>
      <c r="AV151">
        <v>0.83421768308744881</v>
      </c>
      <c r="AW151">
        <v>517542808327.53271</v>
      </c>
      <c r="AX151">
        <v>38530725</v>
      </c>
      <c r="AY151">
        <v>0.14993991800000001</v>
      </c>
      <c r="AZ151">
        <v>1</v>
      </c>
    </row>
    <row r="152" spans="1:52" x14ac:dyDescent="0.25">
      <c r="A152" t="s">
        <v>325</v>
      </c>
      <c r="B152" t="s">
        <v>326</v>
      </c>
      <c r="C152">
        <v>0</v>
      </c>
      <c r="D152" s="16">
        <v>1</v>
      </c>
      <c r="E152" s="14">
        <v>1</v>
      </c>
      <c r="S152">
        <v>0.12412689599152266</v>
      </c>
      <c r="T152" s="18">
        <v>1</v>
      </c>
      <c r="U152" s="23">
        <v>1</v>
      </c>
      <c r="AA152">
        <v>0.19020613769022876</v>
      </c>
      <c r="AB152" s="20">
        <v>6</v>
      </c>
      <c r="AH152">
        <v>0.39864959599999999</v>
      </c>
      <c r="AI152">
        <v>7</v>
      </c>
      <c r="AR152">
        <v>3</v>
      </c>
      <c r="AX152">
        <v>3615086</v>
      </c>
    </row>
    <row r="153" spans="1:52" x14ac:dyDescent="0.25">
      <c r="A153" t="s">
        <v>327</v>
      </c>
      <c r="B153" t="s">
        <v>328</v>
      </c>
      <c r="C153">
        <v>13.16</v>
      </c>
      <c r="D153" s="16">
        <v>5</v>
      </c>
      <c r="E153" s="14">
        <v>5</v>
      </c>
      <c r="Y153">
        <v>15.2</v>
      </c>
      <c r="Z153" s="20">
        <v>3</v>
      </c>
      <c r="AA153">
        <v>0.15104411273620422</v>
      </c>
      <c r="AB153" s="20">
        <v>5</v>
      </c>
      <c r="AH153">
        <v>0.31084592985030979</v>
      </c>
      <c r="AI153">
        <v>4</v>
      </c>
      <c r="AR153">
        <v>3</v>
      </c>
      <c r="AV153" t="s">
        <v>256</v>
      </c>
      <c r="AX153">
        <v>24895480</v>
      </c>
      <c r="AY153">
        <v>0.41895681699999998</v>
      </c>
      <c r="AZ153">
        <v>7</v>
      </c>
    </row>
    <row r="154" spans="1:52" x14ac:dyDescent="0.25">
      <c r="A154" t="s">
        <v>329</v>
      </c>
      <c r="B154" t="s">
        <v>330</v>
      </c>
      <c r="C154">
        <v>44.69</v>
      </c>
      <c r="D154" s="16">
        <v>7</v>
      </c>
      <c r="E154" s="14">
        <v>7</v>
      </c>
      <c r="F154">
        <v>0.21574461279107318</v>
      </c>
      <c r="G154" s="20">
        <v>4</v>
      </c>
      <c r="H154">
        <v>1.8</v>
      </c>
      <c r="I154" s="20">
        <v>6</v>
      </c>
      <c r="J154" s="12">
        <v>5</v>
      </c>
      <c r="K154">
        <v>73.099999999999994</v>
      </c>
      <c r="L154">
        <v>8</v>
      </c>
      <c r="M154">
        <v>9.9019238023387409E-6</v>
      </c>
      <c r="N154">
        <v>5</v>
      </c>
      <c r="O154">
        <v>4.5935060948122485E-5</v>
      </c>
      <c r="P154">
        <v>3</v>
      </c>
      <c r="Q154">
        <v>4</v>
      </c>
      <c r="R154" s="18">
        <v>3</v>
      </c>
      <c r="S154">
        <v>0.36297019785685808</v>
      </c>
      <c r="T154" s="18">
        <v>8</v>
      </c>
      <c r="U154" s="23">
        <v>5.5</v>
      </c>
      <c r="V154">
        <v>6</v>
      </c>
      <c r="W154">
        <v>80.695284746599995</v>
      </c>
      <c r="X154" s="20">
        <v>4</v>
      </c>
      <c r="Y154">
        <v>82.6</v>
      </c>
      <c r="Z154" s="20">
        <v>8</v>
      </c>
      <c r="AA154">
        <v>0.27093679725649916</v>
      </c>
      <c r="AB154" s="20">
        <v>7</v>
      </c>
      <c r="AC154" s="26">
        <v>6.333333333333333</v>
      </c>
      <c r="AD154">
        <v>2.2000000000000002</v>
      </c>
      <c r="AE154">
        <v>6</v>
      </c>
      <c r="AF154">
        <v>87.011189999999999</v>
      </c>
      <c r="AG154">
        <v>10</v>
      </c>
      <c r="AH154">
        <v>0.21351756199999999</v>
      </c>
      <c r="AI154">
        <v>2</v>
      </c>
      <c r="AJ154">
        <v>6</v>
      </c>
      <c r="AK154">
        <v>8</v>
      </c>
      <c r="AL154">
        <v>6</v>
      </c>
      <c r="AM154">
        <v>4</v>
      </c>
      <c r="AQ154">
        <v>57</v>
      </c>
      <c r="AR154">
        <v>9</v>
      </c>
      <c r="AS154" s="27">
        <v>6.333333333333333</v>
      </c>
      <c r="AT154">
        <f t="shared" ref="AT154:AT156" si="17">IF(AR154&gt;=6,AQ154/AR154)</f>
        <v>6.333333333333333</v>
      </c>
      <c r="AV154">
        <v>0.82232943763075006</v>
      </c>
      <c r="AW154">
        <v>219961867282.38647</v>
      </c>
      <c r="AX154">
        <v>10459806</v>
      </c>
      <c r="AY154">
        <v>0.25460756899999998</v>
      </c>
      <c r="AZ154">
        <v>2</v>
      </c>
    </row>
    <row r="155" spans="1:52" x14ac:dyDescent="0.25">
      <c r="A155" t="s">
        <v>331</v>
      </c>
      <c r="B155" t="s">
        <v>332</v>
      </c>
      <c r="C155">
        <v>69.83</v>
      </c>
      <c r="D155" s="16">
        <v>9</v>
      </c>
      <c r="E155" s="14">
        <v>9</v>
      </c>
      <c r="F155">
        <v>0.26945472381391622</v>
      </c>
      <c r="G155" s="20">
        <v>7</v>
      </c>
      <c r="H155">
        <v>2.5</v>
      </c>
      <c r="I155" s="20">
        <v>6</v>
      </c>
      <c r="J155" s="12">
        <v>6.5</v>
      </c>
      <c r="M155">
        <v>7.4771945566023625E-7</v>
      </c>
      <c r="N155">
        <v>1</v>
      </c>
      <c r="O155">
        <v>1.9888263845783112E-5</v>
      </c>
      <c r="P155">
        <v>2</v>
      </c>
      <c r="Q155">
        <v>1.5</v>
      </c>
      <c r="R155" s="18">
        <v>1</v>
      </c>
      <c r="S155">
        <v>0.27906003233597776</v>
      </c>
      <c r="T155" s="18">
        <v>5</v>
      </c>
      <c r="U155" s="23">
        <v>3</v>
      </c>
      <c r="W155">
        <v>89.503874500400002</v>
      </c>
      <c r="X155" s="20">
        <v>5</v>
      </c>
      <c r="Y155">
        <v>12</v>
      </c>
      <c r="Z155" s="20">
        <v>2</v>
      </c>
      <c r="AA155">
        <v>2.3211017470143362E-2</v>
      </c>
      <c r="AB155" s="20">
        <v>1</v>
      </c>
      <c r="AC155" s="26">
        <v>2.6666666666666665</v>
      </c>
      <c r="AD155">
        <v>1.6</v>
      </c>
      <c r="AE155">
        <v>5</v>
      </c>
      <c r="AF155">
        <v>57.528509999999997</v>
      </c>
      <c r="AG155">
        <v>6</v>
      </c>
      <c r="AH155">
        <v>0.29825622793264028</v>
      </c>
      <c r="AI155">
        <v>3</v>
      </c>
      <c r="AJ155">
        <v>4.666666666666667</v>
      </c>
      <c r="AK155">
        <v>5.5</v>
      </c>
      <c r="AL155">
        <v>4.5</v>
      </c>
      <c r="AM155">
        <v>4</v>
      </c>
      <c r="AQ155">
        <v>42</v>
      </c>
      <c r="AR155">
        <v>9</v>
      </c>
      <c r="AS155" s="27">
        <v>4.666666666666667</v>
      </c>
      <c r="AT155">
        <f t="shared" si="17"/>
        <v>4.666666666666667</v>
      </c>
      <c r="AV155">
        <v>0.6758514805711715</v>
      </c>
      <c r="AW155">
        <v>29948866615.968235</v>
      </c>
      <c r="AX155">
        <v>6802295</v>
      </c>
      <c r="AY155">
        <v>0.34476546800000002</v>
      </c>
      <c r="AZ155">
        <v>5</v>
      </c>
    </row>
    <row r="156" spans="1:52" x14ac:dyDescent="0.25">
      <c r="A156" t="s">
        <v>333</v>
      </c>
      <c r="B156" t="s">
        <v>334</v>
      </c>
      <c r="C156">
        <v>2.9870000000000001</v>
      </c>
      <c r="D156" s="16">
        <v>3</v>
      </c>
      <c r="E156" s="14">
        <v>3</v>
      </c>
      <c r="O156">
        <v>0.48050199399491117</v>
      </c>
      <c r="P156">
        <v>10</v>
      </c>
      <c r="S156">
        <v>0.18185232398628245</v>
      </c>
      <c r="T156" s="18">
        <v>1</v>
      </c>
      <c r="U156" s="23">
        <v>1</v>
      </c>
      <c r="W156">
        <v>85.956042708599995</v>
      </c>
      <c r="X156" s="20">
        <v>5</v>
      </c>
      <c r="Y156">
        <v>96.1</v>
      </c>
      <c r="Z156" s="20">
        <v>9</v>
      </c>
      <c r="AA156">
        <v>0.43704589739830718</v>
      </c>
      <c r="AB156" s="20">
        <v>8</v>
      </c>
      <c r="AC156" s="26">
        <v>7.333333333333333</v>
      </c>
      <c r="AF156">
        <v>34.942349999999998</v>
      </c>
      <c r="AG156">
        <v>1</v>
      </c>
      <c r="AH156">
        <v>0.26735918685390458</v>
      </c>
      <c r="AI156">
        <v>3</v>
      </c>
      <c r="AL156">
        <v>2</v>
      </c>
      <c r="AQ156">
        <v>27</v>
      </c>
      <c r="AR156">
        <v>6</v>
      </c>
      <c r="AT156">
        <f t="shared" si="17"/>
        <v>4.5</v>
      </c>
      <c r="AV156">
        <v>0.68621579517686637</v>
      </c>
      <c r="AX156">
        <v>4169506</v>
      </c>
    </row>
    <row r="157" spans="1:52" x14ac:dyDescent="0.25">
      <c r="A157" t="s">
        <v>335</v>
      </c>
      <c r="B157" t="s">
        <v>336</v>
      </c>
      <c r="S157">
        <v>0.11475752777003863</v>
      </c>
      <c r="T157" s="18">
        <v>1</v>
      </c>
      <c r="U157" s="23">
        <v>1</v>
      </c>
      <c r="Y157">
        <v>100</v>
      </c>
      <c r="Z157" s="20">
        <v>9</v>
      </c>
      <c r="AA157">
        <v>0.59471595134935717</v>
      </c>
      <c r="AB157" s="20">
        <v>8</v>
      </c>
      <c r="AF157">
        <v>43.827120000000001</v>
      </c>
      <c r="AG157">
        <v>3</v>
      </c>
      <c r="AH157">
        <v>0.54393411999999997</v>
      </c>
      <c r="AI157">
        <v>10</v>
      </c>
      <c r="AL157">
        <v>6.5</v>
      </c>
      <c r="AR157">
        <v>4</v>
      </c>
      <c r="AX157">
        <v>276831</v>
      </c>
    </row>
    <row r="158" spans="1:52" x14ac:dyDescent="0.25">
      <c r="A158" t="s">
        <v>337</v>
      </c>
      <c r="B158" t="s">
        <v>338</v>
      </c>
      <c r="C158">
        <v>3.448</v>
      </c>
      <c r="D158" s="16">
        <v>3</v>
      </c>
      <c r="E158" s="14">
        <v>3</v>
      </c>
      <c r="K158">
        <v>59.3</v>
      </c>
      <c r="L158">
        <v>4</v>
      </c>
      <c r="O158">
        <v>3.9014608044617107E-5</v>
      </c>
      <c r="P158">
        <v>3</v>
      </c>
      <c r="S158">
        <v>0.33993918988326099</v>
      </c>
      <c r="T158" s="18">
        <v>8</v>
      </c>
      <c r="U158" s="23">
        <v>8</v>
      </c>
      <c r="W158">
        <v>103.5566670084</v>
      </c>
      <c r="X158" s="20">
        <v>7</v>
      </c>
      <c r="AA158">
        <v>0.6773431407993219</v>
      </c>
      <c r="AB158" s="20">
        <v>9</v>
      </c>
      <c r="AF158">
        <v>72.858800000000002</v>
      </c>
      <c r="AG158">
        <v>9</v>
      </c>
      <c r="AH158">
        <v>0.34145803200000002</v>
      </c>
      <c r="AI158">
        <v>5</v>
      </c>
      <c r="AL158">
        <v>7</v>
      </c>
      <c r="AR158">
        <v>5</v>
      </c>
      <c r="AV158">
        <v>0.8507426727077313</v>
      </c>
      <c r="AW158">
        <v>202450014109.58884</v>
      </c>
      <c r="AX158">
        <v>2168673</v>
      </c>
      <c r="AY158">
        <v>0.29396187099999999</v>
      </c>
      <c r="AZ158">
        <v>3</v>
      </c>
    </row>
    <row r="159" spans="1:52" x14ac:dyDescent="0.25">
      <c r="A159" t="s">
        <v>339</v>
      </c>
      <c r="B159" t="s">
        <v>340</v>
      </c>
      <c r="C159">
        <v>80.040000000000006</v>
      </c>
      <c r="D159" s="16">
        <v>9</v>
      </c>
      <c r="E159" s="14">
        <v>9</v>
      </c>
      <c r="F159">
        <v>0.24434936473308055</v>
      </c>
      <c r="G159" s="20">
        <v>5</v>
      </c>
      <c r="H159">
        <v>2.2000000000000002</v>
      </c>
      <c r="I159" s="20">
        <v>6</v>
      </c>
      <c r="J159" s="12">
        <v>5.5</v>
      </c>
      <c r="K159">
        <v>55</v>
      </c>
      <c r="L159">
        <v>3</v>
      </c>
      <c r="M159">
        <v>1.277867156975408E-5</v>
      </c>
      <c r="N159">
        <v>6</v>
      </c>
      <c r="O159">
        <v>6.2858851445257981E-5</v>
      </c>
      <c r="P159">
        <v>3</v>
      </c>
      <c r="Q159">
        <v>4.5</v>
      </c>
      <c r="R159" s="18">
        <v>4</v>
      </c>
      <c r="S159">
        <v>0.23731173512565049</v>
      </c>
      <c r="T159" s="18">
        <v>3</v>
      </c>
      <c r="U159" s="23">
        <v>3.5</v>
      </c>
      <c r="V159">
        <v>3.75</v>
      </c>
      <c r="W159">
        <v>86.501167528500005</v>
      </c>
      <c r="X159" s="20">
        <v>5</v>
      </c>
      <c r="Y159">
        <v>14.8</v>
      </c>
      <c r="Z159" s="20">
        <v>3</v>
      </c>
      <c r="AA159">
        <v>4.8638484169206186E-2</v>
      </c>
      <c r="AB159" s="20">
        <v>2</v>
      </c>
      <c r="AC159" s="26">
        <v>3.3333333333333335</v>
      </c>
      <c r="AD159">
        <v>1.3</v>
      </c>
      <c r="AE159">
        <v>3</v>
      </c>
      <c r="AF159">
        <v>72.242040000000003</v>
      </c>
      <c r="AG159">
        <v>9</v>
      </c>
      <c r="AH159">
        <v>0.26764967860438982</v>
      </c>
      <c r="AI159">
        <v>3</v>
      </c>
      <c r="AJ159">
        <v>5</v>
      </c>
      <c r="AK159">
        <v>6</v>
      </c>
      <c r="AL159">
        <v>6</v>
      </c>
      <c r="AM159">
        <v>3</v>
      </c>
      <c r="AQ159">
        <v>46</v>
      </c>
      <c r="AR159">
        <v>9</v>
      </c>
      <c r="AS159" s="27">
        <v>5.1111111111111107</v>
      </c>
      <c r="AT159">
        <f t="shared" ref="AT159:AT168" si="18">IF(AR159&gt;=6,AQ159/AR159)</f>
        <v>5.1111111111111107</v>
      </c>
      <c r="AV159">
        <v>0.78452751498691853</v>
      </c>
      <c r="AW159">
        <v>189638162013.27139</v>
      </c>
      <c r="AX159">
        <v>19963581</v>
      </c>
      <c r="AY159">
        <v>0.25070976</v>
      </c>
      <c r="AZ159">
        <v>2</v>
      </c>
    </row>
    <row r="160" spans="1:52" x14ac:dyDescent="0.25">
      <c r="A160" t="s">
        <v>341</v>
      </c>
      <c r="B160" t="s">
        <v>342</v>
      </c>
      <c r="C160">
        <v>4.3170000000000002</v>
      </c>
      <c r="D160" s="16">
        <v>3</v>
      </c>
      <c r="E160" s="14">
        <v>3</v>
      </c>
      <c r="F160">
        <v>0.23867492703455603</v>
      </c>
      <c r="G160" s="20">
        <v>5</v>
      </c>
      <c r="H160">
        <v>0.3</v>
      </c>
      <c r="I160" s="20">
        <v>3</v>
      </c>
      <c r="J160" s="12">
        <v>4</v>
      </c>
      <c r="K160">
        <v>56.3</v>
      </c>
      <c r="L160">
        <v>4</v>
      </c>
      <c r="M160">
        <v>5.2385276245023398E-6</v>
      </c>
      <c r="N160">
        <v>4</v>
      </c>
      <c r="O160">
        <v>2.2196147452820965E-5</v>
      </c>
      <c r="P160">
        <v>2</v>
      </c>
      <c r="Q160">
        <v>3</v>
      </c>
      <c r="R160" s="18">
        <v>2</v>
      </c>
      <c r="S160">
        <v>0.27286583539627191</v>
      </c>
      <c r="T160" s="18">
        <v>4</v>
      </c>
      <c r="U160" s="23">
        <v>3</v>
      </c>
      <c r="V160">
        <v>3.5</v>
      </c>
      <c r="W160">
        <v>49.906745831199999</v>
      </c>
      <c r="X160" s="20">
        <v>2</v>
      </c>
      <c r="Y160">
        <v>1.7</v>
      </c>
      <c r="Z160" s="20">
        <v>1</v>
      </c>
      <c r="AA160">
        <v>0.12185898848140581</v>
      </c>
      <c r="AB160" s="20">
        <v>4</v>
      </c>
      <c r="AC160" s="26">
        <v>2.3333333333333335</v>
      </c>
      <c r="AD160">
        <v>4.0999999999999996</v>
      </c>
      <c r="AE160">
        <v>9</v>
      </c>
      <c r="AF160">
        <v>65.416579999999996</v>
      </c>
      <c r="AG160">
        <v>8</v>
      </c>
      <c r="AH160">
        <v>0.29098889432492708</v>
      </c>
      <c r="AI160">
        <v>3</v>
      </c>
      <c r="AJ160">
        <v>6.666666666666667</v>
      </c>
      <c r="AK160">
        <v>8.5</v>
      </c>
      <c r="AL160">
        <v>5.5</v>
      </c>
      <c r="AM160">
        <v>6</v>
      </c>
      <c r="AQ160">
        <v>32</v>
      </c>
      <c r="AR160">
        <v>9</v>
      </c>
      <c r="AS160" s="27">
        <v>3.5555555555555554</v>
      </c>
      <c r="AT160">
        <f t="shared" si="18"/>
        <v>3.5555555555555554</v>
      </c>
      <c r="AV160">
        <v>0.7783028052256622</v>
      </c>
      <c r="AW160">
        <v>2096777030571.2517</v>
      </c>
      <c r="AX160">
        <v>143499861</v>
      </c>
      <c r="AY160">
        <v>0.28943591299999999</v>
      </c>
      <c r="AZ160">
        <v>3</v>
      </c>
    </row>
    <row r="161" spans="1:52" x14ac:dyDescent="0.25">
      <c r="A161" t="s">
        <v>343</v>
      </c>
      <c r="B161" t="s">
        <v>344</v>
      </c>
      <c r="C161">
        <v>0</v>
      </c>
      <c r="D161" s="16">
        <v>1</v>
      </c>
      <c r="E161" s="14">
        <v>1</v>
      </c>
      <c r="F161">
        <v>0.14861927120318338</v>
      </c>
      <c r="G161" s="20">
        <v>1</v>
      </c>
      <c r="H161">
        <v>2.6</v>
      </c>
      <c r="I161" s="20">
        <v>7</v>
      </c>
      <c r="J161" s="12">
        <v>4</v>
      </c>
      <c r="M161">
        <v>1.3185547215919008E-3</v>
      </c>
      <c r="N161">
        <v>10</v>
      </c>
      <c r="O161">
        <v>5.080556033395937E-3</v>
      </c>
      <c r="P161">
        <v>9</v>
      </c>
      <c r="Q161">
        <v>9.5</v>
      </c>
      <c r="R161" s="18">
        <v>10</v>
      </c>
      <c r="S161">
        <v>0.54845323861122397</v>
      </c>
      <c r="T161" s="18">
        <v>10</v>
      </c>
      <c r="U161" s="23">
        <v>10</v>
      </c>
      <c r="W161">
        <v>49.387933396199998</v>
      </c>
      <c r="X161" s="20">
        <v>1</v>
      </c>
      <c r="Y161">
        <v>21.9</v>
      </c>
      <c r="Z161" s="20">
        <v>4</v>
      </c>
      <c r="AA161">
        <v>0.26000233454329913</v>
      </c>
      <c r="AB161" s="20">
        <v>6</v>
      </c>
      <c r="AC161" s="26">
        <v>3.6666666666666665</v>
      </c>
      <c r="AD161">
        <v>1.1000000000000001</v>
      </c>
      <c r="AE161">
        <v>3</v>
      </c>
      <c r="AF161">
        <v>41.641370000000002</v>
      </c>
      <c r="AG161">
        <v>3</v>
      </c>
      <c r="AH161">
        <v>0.56026985660422124</v>
      </c>
      <c r="AI161">
        <v>10</v>
      </c>
      <c r="AJ161">
        <v>5.333333333333333</v>
      </c>
      <c r="AK161">
        <v>3</v>
      </c>
      <c r="AL161">
        <v>6.5</v>
      </c>
      <c r="AM161">
        <v>6.5</v>
      </c>
      <c r="AQ161">
        <v>43</v>
      </c>
      <c r="AR161">
        <v>9</v>
      </c>
      <c r="AS161" s="27">
        <v>4.7777777777777777</v>
      </c>
      <c r="AT161">
        <f t="shared" si="18"/>
        <v>4.7777777777777777</v>
      </c>
      <c r="AV161">
        <v>0.50572311928396541</v>
      </c>
      <c r="AW161">
        <v>7451677748.5696611</v>
      </c>
      <c r="AX161">
        <v>11776522</v>
      </c>
      <c r="AY161">
        <v>0.52074587400000005</v>
      </c>
      <c r="AZ161">
        <v>9</v>
      </c>
    </row>
    <row r="162" spans="1:52" x14ac:dyDescent="0.25">
      <c r="A162" t="s">
        <v>345</v>
      </c>
      <c r="B162" t="s">
        <v>346</v>
      </c>
      <c r="C162">
        <v>0</v>
      </c>
      <c r="D162" s="16">
        <v>1</v>
      </c>
      <c r="E162" s="14">
        <v>1</v>
      </c>
      <c r="F162">
        <v>0.32624364640463904</v>
      </c>
      <c r="G162" s="20">
        <v>9</v>
      </c>
      <c r="H162">
        <v>0</v>
      </c>
      <c r="I162" s="20">
        <v>1</v>
      </c>
      <c r="J162" s="12">
        <v>5</v>
      </c>
      <c r="K162">
        <v>47</v>
      </c>
      <c r="L162">
        <v>1</v>
      </c>
      <c r="O162">
        <v>2.039744618317649E-5</v>
      </c>
      <c r="P162">
        <v>2</v>
      </c>
      <c r="S162">
        <v>0.40548893984471646</v>
      </c>
      <c r="T162" s="18">
        <v>8</v>
      </c>
      <c r="U162" s="23">
        <v>8</v>
      </c>
      <c r="W162">
        <v>85.429697933200003</v>
      </c>
      <c r="X162" s="20">
        <v>5</v>
      </c>
      <c r="Y162">
        <v>82.9</v>
      </c>
      <c r="Z162" s="20">
        <v>8</v>
      </c>
      <c r="AA162">
        <v>0.56485972047378874</v>
      </c>
      <c r="AB162" s="20">
        <v>8</v>
      </c>
      <c r="AC162" s="26">
        <v>7</v>
      </c>
      <c r="AD162">
        <v>9.3000000000000007</v>
      </c>
      <c r="AE162">
        <v>10</v>
      </c>
      <c r="AF162">
        <v>67.692570000000003</v>
      </c>
      <c r="AG162">
        <v>8</v>
      </c>
      <c r="AH162">
        <v>0.40441233895319906</v>
      </c>
      <c r="AI162">
        <v>7</v>
      </c>
      <c r="AJ162">
        <v>8.3333333333333339</v>
      </c>
      <c r="AK162">
        <v>9</v>
      </c>
      <c r="AL162">
        <v>7.5</v>
      </c>
      <c r="AM162">
        <v>8.5</v>
      </c>
      <c r="AQ162">
        <v>48</v>
      </c>
      <c r="AR162">
        <v>8</v>
      </c>
      <c r="AS162" s="27">
        <v>6</v>
      </c>
      <c r="AT162">
        <f t="shared" si="18"/>
        <v>6</v>
      </c>
      <c r="AV162">
        <v>0.83553067476472731</v>
      </c>
      <c r="AW162">
        <v>745272533333.33337</v>
      </c>
      <c r="AX162">
        <v>28828870</v>
      </c>
      <c r="AY162">
        <v>0.34145803200000002</v>
      </c>
      <c r="AZ162">
        <v>5</v>
      </c>
    </row>
    <row r="163" spans="1:52" x14ac:dyDescent="0.25">
      <c r="A163" t="s">
        <v>347</v>
      </c>
      <c r="B163" t="s">
        <v>348</v>
      </c>
      <c r="C163">
        <v>96.13</v>
      </c>
      <c r="D163" s="16">
        <v>10</v>
      </c>
      <c r="E163" s="14">
        <v>10</v>
      </c>
      <c r="F163">
        <v>0.43403217211453471</v>
      </c>
      <c r="G163" s="20">
        <v>10</v>
      </c>
      <c r="H163">
        <v>0.7</v>
      </c>
      <c r="I163" s="20">
        <v>4</v>
      </c>
      <c r="J163" s="12">
        <v>7</v>
      </c>
      <c r="M163">
        <v>3.7757763140207015E-4</v>
      </c>
      <c r="N163">
        <v>10</v>
      </c>
      <c r="O163">
        <v>4.0917481376502203E-3</v>
      </c>
      <c r="P163">
        <v>8</v>
      </c>
      <c r="Q163">
        <v>9</v>
      </c>
      <c r="R163" s="18">
        <v>9</v>
      </c>
      <c r="S163">
        <v>0.4961286105807548</v>
      </c>
      <c r="T163" s="18">
        <v>10</v>
      </c>
      <c r="U163" s="23">
        <v>9.5</v>
      </c>
      <c r="AA163">
        <v>0.26000233454329913</v>
      </c>
      <c r="AB163" s="20">
        <v>6</v>
      </c>
      <c r="AF163">
        <v>31.698740000000001</v>
      </c>
      <c r="AG163">
        <v>1</v>
      </c>
      <c r="AH163">
        <v>0.49221736046981307</v>
      </c>
      <c r="AI163">
        <v>9</v>
      </c>
      <c r="AL163">
        <v>5</v>
      </c>
      <c r="AQ163">
        <v>50</v>
      </c>
      <c r="AR163">
        <v>7</v>
      </c>
      <c r="AS163" s="27">
        <v>7.1428571428571432</v>
      </c>
      <c r="AT163">
        <f t="shared" si="18"/>
        <v>7.1428571428571432</v>
      </c>
      <c r="AV163">
        <v>0.47280270452676121</v>
      </c>
      <c r="AW163">
        <v>66547789473.684212</v>
      </c>
      <c r="AX163">
        <v>37964306</v>
      </c>
      <c r="AY163">
        <v>0.526867847</v>
      </c>
      <c r="AZ163">
        <v>9</v>
      </c>
    </row>
    <row r="164" spans="1:52" x14ac:dyDescent="0.25">
      <c r="A164" t="s">
        <v>349</v>
      </c>
      <c r="B164" t="s">
        <v>350</v>
      </c>
      <c r="C164">
        <v>33.51</v>
      </c>
      <c r="D164" s="16">
        <v>6</v>
      </c>
      <c r="E164" s="14">
        <v>6</v>
      </c>
      <c r="F164">
        <v>0.17204309279592611</v>
      </c>
      <c r="G164" s="20">
        <v>1</v>
      </c>
      <c r="H164">
        <v>11.4</v>
      </c>
      <c r="I164" s="20">
        <v>9</v>
      </c>
      <c r="J164" s="12">
        <v>5</v>
      </c>
      <c r="M164">
        <v>7.2854436835203264E-8</v>
      </c>
      <c r="N164">
        <v>1</v>
      </c>
      <c r="O164">
        <v>1.0372270303243745E-3</v>
      </c>
      <c r="P164">
        <v>6</v>
      </c>
      <c r="Q164">
        <v>3.5</v>
      </c>
      <c r="R164" s="18">
        <v>3</v>
      </c>
      <c r="S164">
        <v>0.43337154618741153</v>
      </c>
      <c r="T164" s="18">
        <v>9</v>
      </c>
      <c r="U164" s="23">
        <v>6</v>
      </c>
      <c r="Y164">
        <v>55</v>
      </c>
      <c r="Z164" s="20">
        <v>6</v>
      </c>
      <c r="AA164">
        <v>0.17081117841854407</v>
      </c>
      <c r="AB164" s="20">
        <v>5</v>
      </c>
      <c r="AD164">
        <v>1.5</v>
      </c>
      <c r="AE164">
        <v>4</v>
      </c>
      <c r="AF164">
        <v>51.009810000000002</v>
      </c>
      <c r="AG164">
        <v>5</v>
      </c>
      <c r="AH164">
        <v>0.50650296070526002</v>
      </c>
      <c r="AI164">
        <v>9</v>
      </c>
      <c r="AJ164">
        <v>6</v>
      </c>
      <c r="AK164">
        <v>4.5</v>
      </c>
      <c r="AL164">
        <v>7</v>
      </c>
      <c r="AM164">
        <v>6.5</v>
      </c>
      <c r="AQ164">
        <v>44</v>
      </c>
      <c r="AR164">
        <v>8</v>
      </c>
      <c r="AS164" s="27">
        <v>5.5</v>
      </c>
      <c r="AT164">
        <f t="shared" si="18"/>
        <v>5.5</v>
      </c>
      <c r="AV164">
        <v>0.48527805862157891</v>
      </c>
      <c r="AW164">
        <v>15149708525.625454</v>
      </c>
      <c r="AX164">
        <v>14133280</v>
      </c>
      <c r="AY164">
        <v>0.472086175</v>
      </c>
      <c r="AZ164">
        <v>8</v>
      </c>
    </row>
    <row r="165" spans="1:52" x14ac:dyDescent="0.25">
      <c r="A165" t="s">
        <v>351</v>
      </c>
      <c r="B165" t="s">
        <v>352</v>
      </c>
      <c r="C165">
        <v>0</v>
      </c>
      <c r="D165" s="16">
        <v>1</v>
      </c>
      <c r="E165" s="14">
        <v>1</v>
      </c>
      <c r="F165">
        <v>0.27814569915174475</v>
      </c>
      <c r="G165" s="20">
        <v>7</v>
      </c>
      <c r="K165">
        <v>77.8</v>
      </c>
      <c r="L165">
        <v>10</v>
      </c>
      <c r="M165">
        <v>5.6571751838581933E-7</v>
      </c>
      <c r="N165">
        <v>1</v>
      </c>
      <c r="O165">
        <v>5.6471651231081995E-7</v>
      </c>
      <c r="P165">
        <v>1</v>
      </c>
      <c r="Q165">
        <v>1</v>
      </c>
      <c r="R165" s="18">
        <v>1</v>
      </c>
      <c r="S165">
        <v>0.30765591048518803</v>
      </c>
      <c r="T165" s="18">
        <v>6</v>
      </c>
      <c r="U165" s="23">
        <v>3.5</v>
      </c>
      <c r="V165">
        <v>4.5</v>
      </c>
      <c r="W165">
        <v>374.70632389299999</v>
      </c>
      <c r="X165" s="20">
        <v>10</v>
      </c>
      <c r="AA165">
        <v>0.38865322312692407</v>
      </c>
      <c r="AB165" s="20">
        <v>7</v>
      </c>
      <c r="AD165">
        <v>3.4</v>
      </c>
      <c r="AE165">
        <v>8</v>
      </c>
      <c r="AF165">
        <v>88.629710000000003</v>
      </c>
      <c r="AG165">
        <v>10</v>
      </c>
      <c r="AH165">
        <v>0.35233554700000003</v>
      </c>
      <c r="AI165">
        <v>5</v>
      </c>
      <c r="AJ165">
        <v>7.666666666666667</v>
      </c>
      <c r="AK165">
        <v>9</v>
      </c>
      <c r="AL165">
        <v>7.5</v>
      </c>
      <c r="AM165">
        <v>6.5</v>
      </c>
      <c r="AQ165">
        <v>42</v>
      </c>
      <c r="AR165">
        <v>7</v>
      </c>
      <c r="AS165" s="27">
        <v>6</v>
      </c>
      <c r="AT165">
        <f t="shared" si="18"/>
        <v>6</v>
      </c>
      <c r="AV165">
        <v>0.9013058548857904</v>
      </c>
      <c r="AW165">
        <v>297941261088.46796</v>
      </c>
      <c r="AX165">
        <v>5399200</v>
      </c>
      <c r="AY165">
        <v>0.35233554700000003</v>
      </c>
      <c r="AZ165">
        <v>6</v>
      </c>
    </row>
    <row r="166" spans="1:52" x14ac:dyDescent="0.25">
      <c r="A166" t="s">
        <v>353</v>
      </c>
      <c r="B166" t="s">
        <v>354</v>
      </c>
      <c r="C166">
        <v>0</v>
      </c>
      <c r="D166" s="16">
        <v>1</v>
      </c>
      <c r="E166" s="14">
        <v>1</v>
      </c>
      <c r="H166">
        <v>1.7</v>
      </c>
      <c r="I166" s="20">
        <v>5</v>
      </c>
      <c r="S166">
        <v>0.39162904395870562</v>
      </c>
      <c r="T166" s="18">
        <v>8</v>
      </c>
      <c r="U166" s="23">
        <v>8</v>
      </c>
      <c r="W166">
        <v>111.2349052359</v>
      </c>
      <c r="X166" s="20">
        <v>7</v>
      </c>
      <c r="Y166">
        <v>95.9</v>
      </c>
      <c r="Z166" s="20">
        <v>9</v>
      </c>
      <c r="AA166">
        <v>0.59471595134935717</v>
      </c>
      <c r="AB166" s="20">
        <v>8</v>
      </c>
      <c r="AC166" s="26">
        <v>8</v>
      </c>
      <c r="AF166">
        <v>25.43318</v>
      </c>
      <c r="AG166">
        <v>1</v>
      </c>
      <c r="AH166">
        <v>0.54393411999999997</v>
      </c>
      <c r="AI166">
        <v>10</v>
      </c>
      <c r="AL166">
        <v>5.5</v>
      </c>
      <c r="AQ166">
        <v>39</v>
      </c>
      <c r="AR166">
        <v>7</v>
      </c>
      <c r="AS166" s="27">
        <v>5.5714285714285712</v>
      </c>
      <c r="AT166">
        <f t="shared" si="18"/>
        <v>5.5714285714285712</v>
      </c>
      <c r="AV166">
        <v>0.49057832122810013</v>
      </c>
      <c r="AW166">
        <v>1096396926.9114363</v>
      </c>
      <c r="AX166">
        <v>561231</v>
      </c>
      <c r="AY166">
        <v>0.54393411999999997</v>
      </c>
      <c r="AZ166">
        <v>10</v>
      </c>
    </row>
    <row r="167" spans="1:52" x14ac:dyDescent="0.25">
      <c r="A167" t="s">
        <v>355</v>
      </c>
      <c r="B167" t="s">
        <v>356</v>
      </c>
      <c r="C167">
        <v>0</v>
      </c>
      <c r="D167" s="16">
        <v>1</v>
      </c>
      <c r="E167" s="14">
        <v>1</v>
      </c>
      <c r="F167">
        <v>0.48634050586701749</v>
      </c>
      <c r="G167" s="20">
        <v>10</v>
      </c>
      <c r="H167">
        <v>1.6</v>
      </c>
      <c r="I167" s="20">
        <v>5</v>
      </c>
      <c r="J167" s="12">
        <v>7.5</v>
      </c>
      <c r="O167">
        <v>7.0315971945198363E-4</v>
      </c>
      <c r="P167">
        <v>6</v>
      </c>
      <c r="S167">
        <v>0.53364456885472722</v>
      </c>
      <c r="T167" s="18">
        <v>10</v>
      </c>
      <c r="U167" s="23">
        <v>10</v>
      </c>
      <c r="Y167">
        <v>27.9</v>
      </c>
      <c r="Z167" s="20">
        <v>4</v>
      </c>
      <c r="AA167">
        <v>0.12839156837252447</v>
      </c>
      <c r="AB167" s="20">
        <v>4</v>
      </c>
      <c r="AD167">
        <v>0.6</v>
      </c>
      <c r="AE167">
        <v>1</v>
      </c>
      <c r="AF167">
        <v>44.189729999999997</v>
      </c>
      <c r="AG167">
        <v>3</v>
      </c>
      <c r="AH167">
        <v>0.55380276874500911</v>
      </c>
      <c r="AI167">
        <v>10</v>
      </c>
      <c r="AJ167">
        <v>4.666666666666667</v>
      </c>
      <c r="AK167">
        <v>2</v>
      </c>
      <c r="AL167">
        <v>6.5</v>
      </c>
      <c r="AM167">
        <v>5.5</v>
      </c>
      <c r="AQ167">
        <v>37</v>
      </c>
      <c r="AR167">
        <v>7</v>
      </c>
      <c r="AS167" s="27">
        <v>5.2857142857142856</v>
      </c>
      <c r="AT167">
        <f t="shared" si="18"/>
        <v>5.2857142857142856</v>
      </c>
      <c r="AV167">
        <v>0.3742818401560149</v>
      </c>
      <c r="AW167">
        <v>4929214079.6306982</v>
      </c>
      <c r="AX167">
        <v>6092075</v>
      </c>
      <c r="AY167">
        <v>0.58945392100000005</v>
      </c>
      <c r="AZ167">
        <v>10</v>
      </c>
    </row>
    <row r="168" spans="1:52" x14ac:dyDescent="0.25">
      <c r="A168" t="s">
        <v>357</v>
      </c>
      <c r="B168" t="s">
        <v>358</v>
      </c>
      <c r="C168">
        <v>40.5</v>
      </c>
      <c r="D168" s="16">
        <v>7</v>
      </c>
      <c r="E168" s="14">
        <v>7</v>
      </c>
      <c r="F168">
        <v>0.35531823169047616</v>
      </c>
      <c r="G168" s="20">
        <v>9</v>
      </c>
      <c r="H168">
        <v>16.5</v>
      </c>
      <c r="I168" s="20">
        <v>10</v>
      </c>
      <c r="J168" s="12">
        <v>9.5</v>
      </c>
      <c r="M168">
        <v>1.1116404637128792E-6</v>
      </c>
      <c r="N168">
        <v>2</v>
      </c>
      <c r="O168">
        <v>7.1458130140816983E-6</v>
      </c>
      <c r="P168">
        <v>1</v>
      </c>
      <c r="Q168">
        <v>1.5</v>
      </c>
      <c r="R168" s="18">
        <v>1</v>
      </c>
      <c r="S168">
        <v>0.32895210885896231</v>
      </c>
      <c r="T168" s="18">
        <v>7</v>
      </c>
      <c r="U168" s="23">
        <v>4</v>
      </c>
      <c r="W168">
        <v>70.882046501700003</v>
      </c>
      <c r="X168" s="20">
        <v>4</v>
      </c>
      <c r="Y168">
        <v>53.7</v>
      </c>
      <c r="Z168" s="20">
        <v>6</v>
      </c>
      <c r="AA168">
        <v>8.5397195617649926E-2</v>
      </c>
      <c r="AB168" s="20">
        <v>3</v>
      </c>
      <c r="AC168" s="26">
        <v>4.333333333333333</v>
      </c>
      <c r="AD168">
        <v>0.8</v>
      </c>
      <c r="AE168">
        <v>2</v>
      </c>
      <c r="AF168">
        <v>61.358049999999999</v>
      </c>
      <c r="AG168">
        <v>7</v>
      </c>
      <c r="AH168">
        <v>0.38493244414979355</v>
      </c>
      <c r="AI168">
        <v>6</v>
      </c>
      <c r="AJ168">
        <v>5</v>
      </c>
      <c r="AK168">
        <v>4.5</v>
      </c>
      <c r="AL168">
        <v>6.5</v>
      </c>
      <c r="AM168">
        <v>4</v>
      </c>
      <c r="AQ168">
        <v>54</v>
      </c>
      <c r="AR168">
        <v>9</v>
      </c>
      <c r="AS168" s="27">
        <v>6</v>
      </c>
      <c r="AT168">
        <f t="shared" si="18"/>
        <v>6</v>
      </c>
      <c r="AV168">
        <v>0.6616091196025945</v>
      </c>
      <c r="AW168">
        <v>24259100000</v>
      </c>
      <c r="AX168">
        <v>6340454</v>
      </c>
      <c r="AY168">
        <v>0.38353377399999999</v>
      </c>
      <c r="AZ168">
        <v>6</v>
      </c>
    </row>
    <row r="169" spans="1:52" x14ac:dyDescent="0.25">
      <c r="A169" t="s">
        <v>359</v>
      </c>
      <c r="B169" t="s">
        <v>360</v>
      </c>
      <c r="S169">
        <v>0.20693990508156829</v>
      </c>
      <c r="T169" s="18">
        <v>2</v>
      </c>
      <c r="U169" s="23">
        <v>2</v>
      </c>
      <c r="AA169">
        <v>5.5641275324915557E-2</v>
      </c>
      <c r="AB169" s="20">
        <v>2</v>
      </c>
      <c r="AH169">
        <v>0.21171030399999999</v>
      </c>
      <c r="AI169">
        <v>2</v>
      </c>
      <c r="AR169">
        <v>2</v>
      </c>
      <c r="AV169" t="s">
        <v>256</v>
      </c>
      <c r="AX169">
        <v>31448</v>
      </c>
    </row>
    <row r="170" spans="1:52" x14ac:dyDescent="0.25">
      <c r="A170" t="s">
        <v>361</v>
      </c>
      <c r="B170" t="s">
        <v>362</v>
      </c>
      <c r="C170">
        <v>59.18</v>
      </c>
      <c r="D170" s="16">
        <v>8</v>
      </c>
      <c r="E170" s="14">
        <v>8</v>
      </c>
      <c r="M170">
        <v>1.2260912211868564E-5</v>
      </c>
      <c r="N170">
        <v>6</v>
      </c>
      <c r="O170">
        <v>2.2648059358513581E-4</v>
      </c>
      <c r="P170">
        <v>5</v>
      </c>
      <c r="Q170">
        <v>5.5</v>
      </c>
      <c r="R170" s="18">
        <v>5</v>
      </c>
      <c r="U170" s="23">
        <v>5</v>
      </c>
      <c r="Y170">
        <v>74.900000000000006</v>
      </c>
      <c r="Z170" s="20">
        <v>7</v>
      </c>
      <c r="AA170">
        <v>0.26000233454329913</v>
      </c>
      <c r="AB170" s="20">
        <v>6</v>
      </c>
      <c r="AF170">
        <v>24.033380000000001</v>
      </c>
      <c r="AG170">
        <v>1</v>
      </c>
      <c r="AH170">
        <v>0.53972766739894784</v>
      </c>
      <c r="AI170">
        <v>10</v>
      </c>
      <c r="AL170">
        <v>5.5</v>
      </c>
      <c r="AR170">
        <v>5</v>
      </c>
      <c r="AV170" t="s">
        <v>256</v>
      </c>
      <c r="AX170">
        <v>10495583</v>
      </c>
      <c r="AY170">
        <v>0.61926907399999997</v>
      </c>
      <c r="AZ170">
        <v>10</v>
      </c>
    </row>
    <row r="171" spans="1:52" x14ac:dyDescent="0.25">
      <c r="A171" t="s">
        <v>363</v>
      </c>
      <c r="B171" t="s">
        <v>364</v>
      </c>
      <c r="F171">
        <v>0.25005396349251374</v>
      </c>
      <c r="G171" s="20">
        <v>6</v>
      </c>
      <c r="H171">
        <v>7.4</v>
      </c>
      <c r="I171" s="20">
        <v>8</v>
      </c>
      <c r="J171" s="12">
        <v>7</v>
      </c>
      <c r="O171">
        <v>9.2192374105736063E-3</v>
      </c>
      <c r="P171">
        <v>10</v>
      </c>
      <c r="W171">
        <v>112.3515112826</v>
      </c>
      <c r="X171" s="20">
        <v>7</v>
      </c>
      <c r="Y171">
        <v>1</v>
      </c>
      <c r="Z171" s="20">
        <v>1</v>
      </c>
      <c r="AA171">
        <v>5.5641275324915557E-2</v>
      </c>
      <c r="AB171" s="20">
        <v>2</v>
      </c>
      <c r="AC171" s="26">
        <v>3.3333333333333335</v>
      </c>
      <c r="AD171">
        <v>2.1</v>
      </c>
      <c r="AE171">
        <v>6</v>
      </c>
      <c r="AF171">
        <v>63.606090000000002</v>
      </c>
      <c r="AG171">
        <v>7</v>
      </c>
      <c r="AH171">
        <v>0.25538942319953012</v>
      </c>
      <c r="AI171">
        <v>2</v>
      </c>
      <c r="AJ171">
        <v>5</v>
      </c>
      <c r="AK171">
        <v>6.5</v>
      </c>
      <c r="AL171">
        <v>4.5</v>
      </c>
      <c r="AM171">
        <v>4</v>
      </c>
      <c r="AQ171">
        <v>31</v>
      </c>
      <c r="AR171">
        <v>6</v>
      </c>
      <c r="AT171">
        <f t="shared" ref="AT171:AT183" si="19">IF(AR171&gt;=6,AQ171/AR171)</f>
        <v>5.166666666666667</v>
      </c>
      <c r="AV171">
        <v>0.74472218929780898</v>
      </c>
      <c r="AW171">
        <v>42520511655.270325</v>
      </c>
      <c r="AX171">
        <v>7163976</v>
      </c>
      <c r="AY171">
        <v>0.33414865799999999</v>
      </c>
      <c r="AZ171">
        <v>5</v>
      </c>
    </row>
    <row r="172" spans="1:52" x14ac:dyDescent="0.25">
      <c r="A172" t="s">
        <v>365</v>
      </c>
      <c r="B172" t="s">
        <v>366</v>
      </c>
      <c r="C172">
        <v>0</v>
      </c>
      <c r="D172" s="16">
        <v>1</v>
      </c>
      <c r="E172" s="14">
        <v>1</v>
      </c>
      <c r="H172">
        <v>2.4</v>
      </c>
      <c r="I172" s="20">
        <v>6</v>
      </c>
      <c r="S172">
        <v>0.39061073506932775</v>
      </c>
      <c r="T172" s="18">
        <v>8</v>
      </c>
      <c r="U172" s="23">
        <v>8</v>
      </c>
      <c r="Y172">
        <v>84.9</v>
      </c>
      <c r="Z172" s="20">
        <v>8</v>
      </c>
      <c r="AA172">
        <v>7.7431578573925658E-2</v>
      </c>
      <c r="AB172" s="20">
        <v>3</v>
      </c>
      <c r="AF172">
        <v>33.824240000000003</v>
      </c>
      <c r="AG172">
        <v>1</v>
      </c>
      <c r="AH172">
        <v>0.50207523200000004</v>
      </c>
      <c r="AI172">
        <v>9</v>
      </c>
      <c r="AL172">
        <v>5</v>
      </c>
      <c r="AR172">
        <v>6</v>
      </c>
      <c r="AT172">
        <f t="shared" si="19"/>
        <v>0</v>
      </c>
      <c r="AV172">
        <v>0.55791768198098746</v>
      </c>
      <c r="AW172">
        <v>310684635.7359212</v>
      </c>
      <c r="AX172">
        <v>192993</v>
      </c>
      <c r="AY172">
        <v>0.50207523200000004</v>
      </c>
      <c r="AZ172">
        <v>9</v>
      </c>
    </row>
    <row r="173" spans="1:52" x14ac:dyDescent="0.25">
      <c r="A173" t="s">
        <v>367</v>
      </c>
      <c r="B173" t="s">
        <v>368</v>
      </c>
      <c r="C173">
        <v>0</v>
      </c>
      <c r="D173" s="16">
        <v>1</v>
      </c>
      <c r="E173" s="14">
        <v>1</v>
      </c>
      <c r="F173">
        <v>0.199021375</v>
      </c>
      <c r="G173" s="20">
        <v>3</v>
      </c>
      <c r="H173">
        <v>0.2</v>
      </c>
      <c r="I173" s="20">
        <v>3</v>
      </c>
      <c r="J173" s="12">
        <v>3</v>
      </c>
      <c r="S173">
        <v>0.26907428801115674</v>
      </c>
      <c r="T173" s="18">
        <v>4</v>
      </c>
      <c r="U173" s="23">
        <v>4</v>
      </c>
      <c r="W173">
        <v>101.32229059079999</v>
      </c>
      <c r="X173" s="20">
        <v>6</v>
      </c>
      <c r="Y173">
        <v>30.3</v>
      </c>
      <c r="Z173" s="20">
        <v>4</v>
      </c>
      <c r="AA173">
        <v>5.4524064668634027E-2</v>
      </c>
      <c r="AB173" s="20">
        <v>2</v>
      </c>
      <c r="AC173" s="26">
        <v>4</v>
      </c>
      <c r="AF173">
        <v>50.761279999999999</v>
      </c>
      <c r="AG173">
        <v>5</v>
      </c>
      <c r="AH173">
        <v>0.34441779714140569</v>
      </c>
      <c r="AI173">
        <v>5</v>
      </c>
      <c r="AL173">
        <v>5</v>
      </c>
      <c r="AQ173">
        <v>28</v>
      </c>
      <c r="AR173">
        <v>8</v>
      </c>
      <c r="AS173" s="27">
        <v>3.5</v>
      </c>
      <c r="AT173">
        <f t="shared" si="19"/>
        <v>3.5</v>
      </c>
      <c r="AV173">
        <v>0.70477714041003492</v>
      </c>
      <c r="AW173">
        <v>5230909090.909091</v>
      </c>
      <c r="AX173">
        <v>539276</v>
      </c>
      <c r="AY173">
        <v>0.30560838699999998</v>
      </c>
      <c r="AZ173">
        <v>4</v>
      </c>
    </row>
    <row r="174" spans="1:52" x14ac:dyDescent="0.25">
      <c r="A174" t="s">
        <v>369</v>
      </c>
      <c r="B174" t="s">
        <v>370</v>
      </c>
      <c r="C174">
        <v>74.849999999999994</v>
      </c>
      <c r="D174" s="16">
        <v>9</v>
      </c>
      <c r="E174" s="14">
        <v>9</v>
      </c>
      <c r="H174">
        <v>2.1</v>
      </c>
      <c r="I174" s="20">
        <v>6</v>
      </c>
      <c r="K174">
        <v>62.4</v>
      </c>
      <c r="L174">
        <v>6</v>
      </c>
      <c r="M174">
        <v>2.4972456849063534E-5</v>
      </c>
      <c r="N174">
        <v>7</v>
      </c>
      <c r="O174">
        <v>1.2242077277095721E-4</v>
      </c>
      <c r="P174">
        <v>4</v>
      </c>
      <c r="Q174">
        <v>5.5</v>
      </c>
      <c r="R174" s="18">
        <v>5</v>
      </c>
      <c r="S174">
        <v>0.19957725253168351</v>
      </c>
      <c r="T174" s="18">
        <v>2</v>
      </c>
      <c r="U174" s="23">
        <v>3.5</v>
      </c>
      <c r="V174">
        <v>4.75</v>
      </c>
      <c r="W174">
        <v>187.91123708870001</v>
      </c>
      <c r="X174" s="20">
        <v>10</v>
      </c>
      <c r="Y174">
        <v>16.2</v>
      </c>
      <c r="Z174" s="20">
        <v>3</v>
      </c>
      <c r="AA174">
        <v>9.1903136949983977E-2</v>
      </c>
      <c r="AB174" s="20">
        <v>3</v>
      </c>
      <c r="AC174" s="26">
        <v>5.333333333333333</v>
      </c>
      <c r="AD174">
        <v>1</v>
      </c>
      <c r="AE174">
        <v>2</v>
      </c>
      <c r="AF174">
        <v>83.554580000000001</v>
      </c>
      <c r="AG174">
        <v>10</v>
      </c>
      <c r="AH174">
        <v>0.18702464841428779</v>
      </c>
      <c r="AI174">
        <v>1</v>
      </c>
      <c r="AJ174">
        <v>4.333333333333333</v>
      </c>
      <c r="AK174">
        <v>6</v>
      </c>
      <c r="AL174">
        <v>5.5</v>
      </c>
      <c r="AM174">
        <v>1.5</v>
      </c>
      <c r="AQ174">
        <v>48</v>
      </c>
      <c r="AR174">
        <v>8</v>
      </c>
      <c r="AS174" s="27">
        <v>6</v>
      </c>
      <c r="AT174">
        <f t="shared" si="19"/>
        <v>6</v>
      </c>
      <c r="AV174">
        <v>0.8298772972454046</v>
      </c>
      <c r="AX174">
        <v>5414095</v>
      </c>
      <c r="AY174">
        <v>0.187754477</v>
      </c>
      <c r="AZ174">
        <v>1</v>
      </c>
    </row>
    <row r="175" spans="1:52" x14ac:dyDescent="0.25">
      <c r="A175" t="s">
        <v>371</v>
      </c>
      <c r="B175" t="s">
        <v>372</v>
      </c>
      <c r="C175">
        <v>41.42</v>
      </c>
      <c r="D175" s="16">
        <v>7</v>
      </c>
      <c r="E175" s="14">
        <v>7</v>
      </c>
      <c r="H175">
        <v>1.4</v>
      </c>
      <c r="I175" s="20">
        <v>5</v>
      </c>
      <c r="M175">
        <v>1.6441005802707931E-5</v>
      </c>
      <c r="N175">
        <v>6</v>
      </c>
      <c r="O175">
        <v>8.5554884187367136E-5</v>
      </c>
      <c r="P175">
        <v>4</v>
      </c>
      <c r="Q175">
        <v>5</v>
      </c>
      <c r="R175" s="18">
        <v>4</v>
      </c>
      <c r="S175">
        <v>0.21295643099193784</v>
      </c>
      <c r="T175" s="18">
        <v>2</v>
      </c>
      <c r="U175" s="23">
        <v>3</v>
      </c>
      <c r="W175">
        <v>148.57481307809999</v>
      </c>
      <c r="X175" s="20">
        <v>9</v>
      </c>
      <c r="Y175">
        <v>56.1</v>
      </c>
      <c r="Z175" s="20">
        <v>6</v>
      </c>
      <c r="AA175">
        <v>0.10984231165707442</v>
      </c>
      <c r="AB175" s="20">
        <v>4</v>
      </c>
      <c r="AC175" s="26">
        <v>6.333333333333333</v>
      </c>
      <c r="AD175">
        <v>1.2</v>
      </c>
      <c r="AE175">
        <v>3</v>
      </c>
      <c r="AF175">
        <v>76.856610000000003</v>
      </c>
      <c r="AG175">
        <v>9</v>
      </c>
      <c r="AH175">
        <v>0.20539332458790877</v>
      </c>
      <c r="AI175">
        <v>1</v>
      </c>
      <c r="AJ175">
        <v>4.333333333333333</v>
      </c>
      <c r="AK175">
        <v>6</v>
      </c>
      <c r="AL175">
        <v>5</v>
      </c>
      <c r="AM175">
        <v>2</v>
      </c>
      <c r="AQ175">
        <v>46</v>
      </c>
      <c r="AR175">
        <v>8</v>
      </c>
      <c r="AS175" s="27">
        <v>5.75</v>
      </c>
      <c r="AT175">
        <f t="shared" si="19"/>
        <v>5.75</v>
      </c>
      <c r="AV175">
        <v>0.87429276293662539</v>
      </c>
      <c r="AX175">
        <v>2060484</v>
      </c>
      <c r="AY175">
        <v>0.17079533599999999</v>
      </c>
      <c r="AZ175">
        <v>1</v>
      </c>
    </row>
    <row r="176" spans="1:52" x14ac:dyDescent="0.25">
      <c r="A176" t="s">
        <v>373</v>
      </c>
      <c r="B176" t="s">
        <v>374</v>
      </c>
      <c r="C176">
        <v>1.724</v>
      </c>
      <c r="D176" s="16">
        <v>2</v>
      </c>
      <c r="E176" s="14">
        <v>2</v>
      </c>
      <c r="F176">
        <v>0.19810005056289642</v>
      </c>
      <c r="G176" s="20">
        <v>3</v>
      </c>
      <c r="H176">
        <v>0.2</v>
      </c>
      <c r="I176" s="20">
        <v>3</v>
      </c>
      <c r="J176" s="12">
        <v>3</v>
      </c>
      <c r="K176">
        <v>76.3</v>
      </c>
      <c r="L176">
        <v>9</v>
      </c>
      <c r="M176">
        <v>1.441278519608874E-3</v>
      </c>
      <c r="N176">
        <v>10</v>
      </c>
      <c r="O176">
        <v>9.7561037101809422E-3</v>
      </c>
      <c r="P176">
        <v>10</v>
      </c>
      <c r="Q176">
        <v>10</v>
      </c>
      <c r="R176" s="18">
        <v>10</v>
      </c>
      <c r="S176">
        <v>0.2509344425760765</v>
      </c>
      <c r="T176" s="18">
        <v>3</v>
      </c>
      <c r="U176" s="23">
        <v>6.5</v>
      </c>
      <c r="V176">
        <v>8</v>
      </c>
      <c r="W176">
        <v>82.990023597499999</v>
      </c>
      <c r="X176" s="20">
        <v>5</v>
      </c>
      <c r="Y176">
        <v>12.8</v>
      </c>
      <c r="Z176" s="20">
        <v>3</v>
      </c>
      <c r="AA176">
        <v>0.23561760221007255</v>
      </c>
      <c r="AB176" s="20">
        <v>6</v>
      </c>
      <c r="AC176" s="26">
        <v>4.666666666666667</v>
      </c>
      <c r="AD176">
        <v>1.2</v>
      </c>
      <c r="AE176">
        <v>3</v>
      </c>
      <c r="AF176">
        <v>87.389600000000002</v>
      </c>
      <c r="AG176">
        <v>10</v>
      </c>
      <c r="AH176">
        <v>0.16845360017751601</v>
      </c>
      <c r="AI176">
        <v>1</v>
      </c>
      <c r="AJ176">
        <v>4.666666666666667</v>
      </c>
      <c r="AK176">
        <v>6.5</v>
      </c>
      <c r="AL176">
        <v>5.5</v>
      </c>
      <c r="AM176">
        <v>2</v>
      </c>
      <c r="AQ176">
        <v>45</v>
      </c>
      <c r="AR176">
        <v>9</v>
      </c>
      <c r="AS176" s="27">
        <v>5</v>
      </c>
      <c r="AT176">
        <f t="shared" si="19"/>
        <v>5</v>
      </c>
      <c r="AV176">
        <v>0.89781820191583261</v>
      </c>
      <c r="AW176">
        <v>557938257330.46094</v>
      </c>
      <c r="AX176">
        <v>9592552</v>
      </c>
      <c r="AY176">
        <v>0.20526576499999999</v>
      </c>
      <c r="AZ176">
        <v>1</v>
      </c>
    </row>
    <row r="177" spans="1:52" x14ac:dyDescent="0.25">
      <c r="A177" t="s">
        <v>375</v>
      </c>
      <c r="B177" t="s">
        <v>376</v>
      </c>
      <c r="C177">
        <v>41.46</v>
      </c>
      <c r="D177" s="16">
        <v>7</v>
      </c>
      <c r="E177" s="14">
        <v>7</v>
      </c>
      <c r="F177">
        <v>0.26526491513182404</v>
      </c>
      <c r="G177" s="20">
        <v>7</v>
      </c>
      <c r="H177">
        <v>0.8</v>
      </c>
      <c r="I177" s="20">
        <v>4</v>
      </c>
      <c r="J177" s="12">
        <v>5.5</v>
      </c>
      <c r="M177">
        <v>8.1234768480909833E-6</v>
      </c>
      <c r="N177">
        <v>5</v>
      </c>
      <c r="O177">
        <v>4.1024057969837164E-4</v>
      </c>
      <c r="P177">
        <v>5</v>
      </c>
      <c r="Q177">
        <v>5</v>
      </c>
      <c r="R177" s="18">
        <v>4</v>
      </c>
      <c r="S177">
        <v>0.35409524178379864</v>
      </c>
      <c r="T177" s="18">
        <v>8</v>
      </c>
      <c r="U177" s="23">
        <v>6</v>
      </c>
      <c r="W177">
        <v>128.41641543110001</v>
      </c>
      <c r="X177" s="20">
        <v>8</v>
      </c>
      <c r="Y177">
        <v>79.3</v>
      </c>
      <c r="Z177" s="20">
        <v>8</v>
      </c>
      <c r="AA177">
        <v>0.67931660226059465</v>
      </c>
      <c r="AB177" s="20">
        <v>9</v>
      </c>
      <c r="AC177" s="26">
        <v>8.3333333333333339</v>
      </c>
      <c r="AD177">
        <v>2.9</v>
      </c>
      <c r="AE177">
        <v>8</v>
      </c>
      <c r="AF177">
        <v>48.701129999999999</v>
      </c>
      <c r="AG177">
        <v>4</v>
      </c>
      <c r="AH177">
        <v>0.39479608031365088</v>
      </c>
      <c r="AI177">
        <v>6</v>
      </c>
      <c r="AJ177">
        <v>6</v>
      </c>
      <c r="AK177">
        <v>6</v>
      </c>
      <c r="AL177">
        <v>5</v>
      </c>
      <c r="AM177">
        <v>7</v>
      </c>
      <c r="AQ177">
        <v>59</v>
      </c>
      <c r="AR177">
        <v>9</v>
      </c>
      <c r="AS177" s="27">
        <v>6.5555555555555554</v>
      </c>
      <c r="AT177">
        <f t="shared" si="19"/>
        <v>6.5555555555555554</v>
      </c>
      <c r="AV177">
        <v>0.53030270996597983</v>
      </c>
      <c r="AW177">
        <v>3791304347.826087</v>
      </c>
      <c r="AX177">
        <v>1249514</v>
      </c>
      <c r="AY177">
        <v>0.41105823699999999</v>
      </c>
      <c r="AZ177">
        <v>7</v>
      </c>
    </row>
    <row r="178" spans="1:52" x14ac:dyDescent="0.25">
      <c r="A178" t="s">
        <v>377</v>
      </c>
      <c r="B178" t="s">
        <v>378</v>
      </c>
      <c r="C178">
        <v>0</v>
      </c>
      <c r="D178" s="16">
        <v>1</v>
      </c>
      <c r="E178" s="14">
        <v>1</v>
      </c>
      <c r="H178">
        <v>1.7</v>
      </c>
      <c r="I178" s="20">
        <v>5</v>
      </c>
      <c r="W178">
        <v>184.0307433637</v>
      </c>
      <c r="X178" s="20">
        <v>10</v>
      </c>
      <c r="Y178">
        <v>100.1</v>
      </c>
      <c r="Z178" s="20">
        <v>9</v>
      </c>
      <c r="AA178">
        <v>0.26000233454329913</v>
      </c>
      <c r="AB178" s="20">
        <v>6</v>
      </c>
      <c r="AC178" s="26">
        <v>8.3333333333333339</v>
      </c>
      <c r="AD178">
        <v>1</v>
      </c>
      <c r="AE178">
        <v>2</v>
      </c>
      <c r="AF178">
        <v>48.632809999999999</v>
      </c>
      <c r="AG178">
        <v>4</v>
      </c>
      <c r="AH178">
        <v>0.37213973700000003</v>
      </c>
      <c r="AI178">
        <v>6</v>
      </c>
      <c r="AK178">
        <v>3</v>
      </c>
      <c r="AL178">
        <v>5</v>
      </c>
      <c r="AM178">
        <v>4</v>
      </c>
      <c r="AR178">
        <v>6</v>
      </c>
      <c r="AT178">
        <f t="shared" si="19"/>
        <v>0</v>
      </c>
      <c r="AV178">
        <v>0.75643995160595057</v>
      </c>
      <c r="AW178">
        <v>1268018737.531534</v>
      </c>
      <c r="AX178">
        <v>89173</v>
      </c>
      <c r="AY178">
        <v>0.37213973700000003</v>
      </c>
      <c r="AZ178">
        <v>6</v>
      </c>
    </row>
    <row r="179" spans="1:52" x14ac:dyDescent="0.25">
      <c r="A179" t="s">
        <v>379</v>
      </c>
      <c r="B179" t="s">
        <v>380</v>
      </c>
      <c r="C179">
        <v>72.36</v>
      </c>
      <c r="D179" s="16">
        <v>9</v>
      </c>
      <c r="E179" s="14">
        <v>9</v>
      </c>
      <c r="H179">
        <v>2.2000000000000002</v>
      </c>
      <c r="I179" s="20">
        <v>6</v>
      </c>
      <c r="M179">
        <v>1.946094106898127E-5</v>
      </c>
      <c r="N179">
        <v>6</v>
      </c>
      <c r="O179">
        <v>4.3559263179032658E-2</v>
      </c>
      <c r="P179">
        <v>10</v>
      </c>
      <c r="Q179">
        <v>8</v>
      </c>
      <c r="R179" s="18">
        <v>7</v>
      </c>
      <c r="S179">
        <v>0.24396875542035532</v>
      </c>
      <c r="T179" s="18">
        <v>3</v>
      </c>
      <c r="U179" s="23">
        <v>5</v>
      </c>
      <c r="Y179">
        <v>49.1</v>
      </c>
      <c r="Z179" s="20">
        <v>6</v>
      </c>
      <c r="AA179">
        <v>0.43704589739830718</v>
      </c>
      <c r="AB179" s="20">
        <v>8</v>
      </c>
      <c r="AF179">
        <v>44.66874</v>
      </c>
      <c r="AG179">
        <v>3</v>
      </c>
      <c r="AH179">
        <v>0.34113908582912666</v>
      </c>
      <c r="AI179">
        <v>5</v>
      </c>
      <c r="AL179">
        <v>4</v>
      </c>
      <c r="AQ179">
        <v>42</v>
      </c>
      <c r="AR179">
        <v>7</v>
      </c>
      <c r="AS179" s="27">
        <v>6</v>
      </c>
      <c r="AT179">
        <f t="shared" si="19"/>
        <v>6</v>
      </c>
      <c r="AV179">
        <v>0.65763733047491413</v>
      </c>
      <c r="AX179">
        <v>22845550</v>
      </c>
      <c r="AY179">
        <v>0.349158994</v>
      </c>
      <c r="AZ179">
        <v>5</v>
      </c>
    </row>
    <row r="180" spans="1:52" x14ac:dyDescent="0.25">
      <c r="A180" t="s">
        <v>381</v>
      </c>
      <c r="B180" t="s">
        <v>382</v>
      </c>
      <c r="C180">
        <v>65.12</v>
      </c>
      <c r="D180" s="16">
        <v>9</v>
      </c>
      <c r="E180" s="14">
        <v>9</v>
      </c>
      <c r="M180">
        <v>3.1812339331619538E-4</v>
      </c>
      <c r="N180">
        <v>9</v>
      </c>
      <c r="O180">
        <v>3.0020063181952373E-2</v>
      </c>
      <c r="P180">
        <v>10</v>
      </c>
      <c r="Q180">
        <v>9.5</v>
      </c>
      <c r="R180" s="18">
        <v>10</v>
      </c>
      <c r="S180">
        <v>0.45671131624907768</v>
      </c>
      <c r="T180" s="18">
        <v>9</v>
      </c>
      <c r="U180" s="23">
        <v>9.5</v>
      </c>
      <c r="Y180">
        <v>8.4</v>
      </c>
      <c r="Z180" s="20">
        <v>2</v>
      </c>
      <c r="AA180">
        <v>7.7431578573925658E-2</v>
      </c>
      <c r="AB180" s="20">
        <v>3</v>
      </c>
      <c r="AF180">
        <v>38.044220000000003</v>
      </c>
      <c r="AG180">
        <v>2</v>
      </c>
      <c r="AH180">
        <v>0.49774787861564773</v>
      </c>
      <c r="AI180">
        <v>9</v>
      </c>
      <c r="AL180">
        <v>5.5</v>
      </c>
      <c r="AQ180">
        <v>35</v>
      </c>
      <c r="AR180">
        <v>6</v>
      </c>
      <c r="AT180">
        <f t="shared" si="19"/>
        <v>5.833333333333333</v>
      </c>
      <c r="AV180">
        <v>0.37242434514571243</v>
      </c>
      <c r="AW180">
        <v>13413893611.853291</v>
      </c>
      <c r="AX180">
        <v>12825314</v>
      </c>
      <c r="AY180">
        <v>0.544175509</v>
      </c>
      <c r="AZ180">
        <v>10</v>
      </c>
    </row>
    <row r="181" spans="1:52" x14ac:dyDescent="0.25">
      <c r="A181" t="s">
        <v>383</v>
      </c>
      <c r="B181" t="s">
        <v>384</v>
      </c>
      <c r="C181">
        <v>21.77</v>
      </c>
      <c r="D181" s="16">
        <v>5</v>
      </c>
      <c r="E181" s="14">
        <v>5</v>
      </c>
      <c r="F181">
        <v>0.421024064461829</v>
      </c>
      <c r="G181" s="20">
        <v>10</v>
      </c>
      <c r="H181">
        <v>8.8000000000000007</v>
      </c>
      <c r="I181" s="20">
        <v>9</v>
      </c>
      <c r="J181" s="12">
        <v>9.5</v>
      </c>
      <c r="M181">
        <v>8.9808821315670627E-4</v>
      </c>
      <c r="N181">
        <v>10</v>
      </c>
      <c r="O181">
        <v>3.543618115385264E-3</v>
      </c>
      <c r="P181">
        <v>8</v>
      </c>
      <c r="Q181">
        <v>9</v>
      </c>
      <c r="R181" s="18">
        <v>9</v>
      </c>
      <c r="S181">
        <v>0.42549815298556337</v>
      </c>
      <c r="T181" s="18">
        <v>9</v>
      </c>
      <c r="U181" s="23">
        <v>9</v>
      </c>
      <c r="Y181">
        <v>16.2</v>
      </c>
      <c r="Z181" s="20">
        <v>3</v>
      </c>
      <c r="AA181">
        <v>0.12839156837252447</v>
      </c>
      <c r="AB181" s="20">
        <v>4</v>
      </c>
      <c r="AF181">
        <v>48.90072</v>
      </c>
      <c r="AG181">
        <v>4</v>
      </c>
      <c r="AH181">
        <v>0.49624501038440172</v>
      </c>
      <c r="AI181">
        <v>9</v>
      </c>
      <c r="AL181">
        <v>6.5</v>
      </c>
      <c r="AQ181">
        <v>53</v>
      </c>
      <c r="AR181">
        <v>8</v>
      </c>
      <c r="AS181" s="27">
        <v>6.625</v>
      </c>
      <c r="AT181">
        <f t="shared" si="19"/>
        <v>6.625</v>
      </c>
      <c r="AV181">
        <v>0.47306156831494045</v>
      </c>
      <c r="AW181">
        <v>4338575823.8199339</v>
      </c>
      <c r="AX181">
        <v>6816982</v>
      </c>
      <c r="AY181">
        <v>0.57529444600000001</v>
      </c>
      <c r="AZ181">
        <v>10</v>
      </c>
    </row>
    <row r="182" spans="1:52" x14ac:dyDescent="0.25">
      <c r="A182" t="s">
        <v>385</v>
      </c>
      <c r="B182" t="s">
        <v>386</v>
      </c>
      <c r="C182">
        <v>48.81</v>
      </c>
      <c r="D182" s="16">
        <v>8</v>
      </c>
      <c r="E182" s="14">
        <v>8</v>
      </c>
      <c r="F182">
        <v>0.32901387026178208</v>
      </c>
      <c r="G182" s="20">
        <v>9</v>
      </c>
      <c r="H182">
        <v>1.3</v>
      </c>
      <c r="I182" s="20">
        <v>5</v>
      </c>
      <c r="J182" s="12">
        <v>7</v>
      </c>
      <c r="K182">
        <v>57.1</v>
      </c>
      <c r="L182">
        <v>4</v>
      </c>
      <c r="M182">
        <v>7.501684509994759E-6</v>
      </c>
      <c r="N182">
        <v>5</v>
      </c>
      <c r="O182">
        <v>1.2649397130352668E-3</v>
      </c>
      <c r="P182">
        <v>7</v>
      </c>
      <c r="Q182">
        <v>6</v>
      </c>
      <c r="R182" s="18">
        <v>5</v>
      </c>
      <c r="S182">
        <v>0.32826898644769836</v>
      </c>
      <c r="T182" s="18">
        <v>7</v>
      </c>
      <c r="U182" s="23">
        <v>6</v>
      </c>
      <c r="V182">
        <v>5.75</v>
      </c>
      <c r="W182">
        <v>136.72527734830001</v>
      </c>
      <c r="X182" s="20">
        <v>9</v>
      </c>
      <c r="Y182">
        <v>10.7</v>
      </c>
      <c r="Z182" s="20">
        <v>2</v>
      </c>
      <c r="AA182">
        <v>5.8445303457209774E-2</v>
      </c>
      <c r="AB182" s="20">
        <v>3</v>
      </c>
      <c r="AC182" s="26">
        <v>4.666666666666667</v>
      </c>
      <c r="AD182">
        <v>1.5084590382531877</v>
      </c>
      <c r="AE182">
        <v>5</v>
      </c>
      <c r="AF182">
        <v>65.337239999999994</v>
      </c>
      <c r="AG182">
        <v>8</v>
      </c>
      <c r="AH182">
        <v>0.45503979481860279</v>
      </c>
      <c r="AI182">
        <v>8</v>
      </c>
      <c r="AJ182">
        <v>7</v>
      </c>
      <c r="AK182">
        <v>6.5</v>
      </c>
      <c r="AL182">
        <v>8</v>
      </c>
      <c r="AM182">
        <v>6.5</v>
      </c>
      <c r="AQ182">
        <v>56</v>
      </c>
      <c r="AR182">
        <v>9</v>
      </c>
      <c r="AS182" s="27">
        <v>6.2222222222222223</v>
      </c>
      <c r="AT182">
        <f t="shared" si="19"/>
        <v>6.2222222222222223</v>
      </c>
      <c r="AV182">
        <v>0.72192568659160017</v>
      </c>
      <c r="AW182">
        <v>387252164290.82861</v>
      </c>
      <c r="AX182">
        <v>67010502</v>
      </c>
      <c r="AY182">
        <v>0.30810618099999998</v>
      </c>
      <c r="AZ182">
        <v>4</v>
      </c>
    </row>
    <row r="183" spans="1:52" x14ac:dyDescent="0.25">
      <c r="A183" t="s">
        <v>387</v>
      </c>
      <c r="B183" t="s">
        <v>388</v>
      </c>
      <c r="C183">
        <v>17.34</v>
      </c>
      <c r="D183" s="16">
        <v>5</v>
      </c>
      <c r="E183" s="14">
        <v>5</v>
      </c>
      <c r="F183">
        <v>0.26294708900000002</v>
      </c>
      <c r="G183" s="20">
        <v>7</v>
      </c>
      <c r="H183">
        <v>51.9</v>
      </c>
      <c r="I183" s="20">
        <v>10</v>
      </c>
      <c r="J183" s="12">
        <v>8.5</v>
      </c>
      <c r="M183">
        <v>5.9183418654014233E-5</v>
      </c>
      <c r="N183">
        <v>8</v>
      </c>
      <c r="O183">
        <v>2.8068458070243564E-4</v>
      </c>
      <c r="P183">
        <v>5</v>
      </c>
      <c r="Q183">
        <v>6.5</v>
      </c>
      <c r="R183" s="18">
        <v>6</v>
      </c>
      <c r="S183">
        <v>0.33460472307695566</v>
      </c>
      <c r="T183" s="18">
        <v>7</v>
      </c>
      <c r="U183" s="23">
        <v>6.5</v>
      </c>
      <c r="W183">
        <v>85.698108045699996</v>
      </c>
      <c r="X183" s="20">
        <v>5</v>
      </c>
      <c r="Y183">
        <v>49.5</v>
      </c>
      <c r="Z183" s="20">
        <v>6</v>
      </c>
      <c r="AA183">
        <v>0.98394184056159728</v>
      </c>
      <c r="AB183" s="20">
        <v>10</v>
      </c>
      <c r="AC183" s="26">
        <v>7</v>
      </c>
      <c r="AF183">
        <v>45.0045</v>
      </c>
      <c r="AG183">
        <v>3</v>
      </c>
      <c r="AH183">
        <v>0.40834730141760994</v>
      </c>
      <c r="AI183">
        <v>7</v>
      </c>
      <c r="AL183">
        <v>5</v>
      </c>
      <c r="AQ183">
        <v>59</v>
      </c>
      <c r="AR183">
        <v>9</v>
      </c>
      <c r="AS183" s="27">
        <v>6.5555555555555554</v>
      </c>
      <c r="AT183">
        <f t="shared" si="19"/>
        <v>6.5555555555555554</v>
      </c>
      <c r="AV183">
        <v>0.60717931079933174</v>
      </c>
      <c r="AW183">
        <v>8508103455.5149689</v>
      </c>
      <c r="AX183">
        <v>8207834</v>
      </c>
      <c r="AY183">
        <v>0.39837171399999999</v>
      </c>
      <c r="AZ183">
        <v>7</v>
      </c>
    </row>
    <row r="184" spans="1:52" x14ac:dyDescent="0.25">
      <c r="A184" t="s">
        <v>389</v>
      </c>
      <c r="B184" t="s">
        <v>390</v>
      </c>
      <c r="C184">
        <v>97</v>
      </c>
      <c r="D184" s="16">
        <v>10</v>
      </c>
      <c r="E184" s="14">
        <v>10</v>
      </c>
      <c r="O184">
        <v>8.8924441482014738E-6</v>
      </c>
      <c r="P184">
        <v>1</v>
      </c>
      <c r="S184">
        <v>0.27192831387984212</v>
      </c>
      <c r="T184" s="18">
        <v>4</v>
      </c>
      <c r="U184" s="23">
        <v>4</v>
      </c>
      <c r="Y184">
        <v>9.1</v>
      </c>
      <c r="Z184" s="20">
        <v>2</v>
      </c>
      <c r="AA184">
        <v>0.98394184056159728</v>
      </c>
      <c r="AB184" s="20">
        <v>10</v>
      </c>
      <c r="AF184">
        <v>38.321269999999998</v>
      </c>
      <c r="AG184">
        <v>2</v>
      </c>
      <c r="AH184">
        <v>0.35102437245967111</v>
      </c>
      <c r="AI184">
        <v>5</v>
      </c>
      <c r="AL184">
        <v>3.5</v>
      </c>
      <c r="AR184">
        <v>5</v>
      </c>
      <c r="AV184">
        <v>0.69820883580318427</v>
      </c>
      <c r="AW184">
        <v>41850877192.982452</v>
      </c>
      <c r="AX184">
        <v>5240072</v>
      </c>
      <c r="AY184">
        <v>0.29321646899999998</v>
      </c>
      <c r="AZ184">
        <v>3</v>
      </c>
    </row>
    <row r="185" spans="1:52" x14ac:dyDescent="0.25">
      <c r="A185" t="s">
        <v>391</v>
      </c>
      <c r="B185" t="s">
        <v>392</v>
      </c>
      <c r="C185">
        <v>0</v>
      </c>
      <c r="D185" s="16">
        <v>1</v>
      </c>
      <c r="E185" s="14">
        <v>1</v>
      </c>
      <c r="H185">
        <v>8.8000000000000007</v>
      </c>
      <c r="I185" s="20">
        <v>9</v>
      </c>
      <c r="S185">
        <v>0.3051808389616571</v>
      </c>
      <c r="T185" s="18">
        <v>6</v>
      </c>
      <c r="U185" s="23">
        <v>6</v>
      </c>
      <c r="Y185">
        <v>17.8</v>
      </c>
      <c r="Z185" s="20">
        <v>3</v>
      </c>
      <c r="AA185">
        <v>1.0577232323785796E-2</v>
      </c>
      <c r="AB185" s="20">
        <v>1</v>
      </c>
      <c r="AD185">
        <v>0.4</v>
      </c>
      <c r="AE185">
        <v>1</v>
      </c>
      <c r="AF185">
        <v>37.935490000000001</v>
      </c>
      <c r="AG185">
        <v>2</v>
      </c>
      <c r="AH185">
        <v>0.33501194099999998</v>
      </c>
      <c r="AI185">
        <v>5</v>
      </c>
      <c r="AJ185">
        <v>2.6666666666666665</v>
      </c>
      <c r="AK185">
        <v>1.5</v>
      </c>
      <c r="AL185">
        <v>3.5</v>
      </c>
      <c r="AM185">
        <v>3</v>
      </c>
      <c r="AR185">
        <v>6</v>
      </c>
      <c r="AT185">
        <f t="shared" ref="AT185:AT189" si="20">IF(AR185&gt;=6,AQ185/AR185)</f>
        <v>0</v>
      </c>
      <c r="AV185">
        <v>0.62024304052537227</v>
      </c>
      <c r="AW185">
        <v>1615000000</v>
      </c>
      <c r="AX185">
        <v>1178252</v>
      </c>
      <c r="AY185">
        <v>0.53492192699999996</v>
      </c>
      <c r="AZ185">
        <v>10</v>
      </c>
    </row>
    <row r="186" spans="1:52" x14ac:dyDescent="0.25">
      <c r="A186" t="s">
        <v>393</v>
      </c>
      <c r="B186" t="s">
        <v>394</v>
      </c>
      <c r="C186">
        <v>0</v>
      </c>
      <c r="D186" s="16">
        <v>1</v>
      </c>
      <c r="E186" s="14">
        <v>1</v>
      </c>
      <c r="H186">
        <v>12.6</v>
      </c>
      <c r="I186" s="20">
        <v>10</v>
      </c>
      <c r="M186">
        <v>9.5238095238095231E-6</v>
      </c>
      <c r="N186">
        <v>5</v>
      </c>
      <c r="O186">
        <v>2.8587492019325143E-5</v>
      </c>
      <c r="P186">
        <v>2</v>
      </c>
      <c r="Q186">
        <v>3.5</v>
      </c>
      <c r="R186" s="18">
        <v>3</v>
      </c>
      <c r="S186">
        <v>0.11313089854223744</v>
      </c>
      <c r="T186" s="18">
        <v>1</v>
      </c>
      <c r="U186" s="23">
        <v>2</v>
      </c>
      <c r="W186">
        <v>74.941053495800006</v>
      </c>
      <c r="X186" s="20">
        <v>4</v>
      </c>
      <c r="AA186">
        <v>0.59471595134935717</v>
      </c>
      <c r="AB186" s="20">
        <v>8</v>
      </c>
      <c r="AF186">
        <v>32.025019999999998</v>
      </c>
      <c r="AG186">
        <v>1</v>
      </c>
      <c r="AH186">
        <v>0.416826951</v>
      </c>
      <c r="AI186">
        <v>7</v>
      </c>
      <c r="AL186">
        <v>4</v>
      </c>
      <c r="AQ186">
        <v>28</v>
      </c>
      <c r="AR186">
        <v>7</v>
      </c>
      <c r="AS186" s="27">
        <v>4</v>
      </c>
      <c r="AT186">
        <f t="shared" si="20"/>
        <v>4</v>
      </c>
      <c r="AV186">
        <v>0.70495922121848786</v>
      </c>
      <c r="AW186">
        <v>466259084.09274423</v>
      </c>
      <c r="AX186">
        <v>105323</v>
      </c>
      <c r="AY186">
        <v>0.416826951</v>
      </c>
      <c r="AZ186">
        <v>7</v>
      </c>
    </row>
    <row r="187" spans="1:52" x14ac:dyDescent="0.25">
      <c r="A187" t="s">
        <v>395</v>
      </c>
      <c r="B187" t="s">
        <v>396</v>
      </c>
      <c r="C187">
        <v>0</v>
      </c>
      <c r="D187" s="16">
        <v>1</v>
      </c>
      <c r="E187" s="14">
        <v>1</v>
      </c>
      <c r="F187">
        <v>0.19114802234356151</v>
      </c>
      <c r="G187" s="20">
        <v>2</v>
      </c>
      <c r="H187">
        <v>0.5</v>
      </c>
      <c r="I187" s="20">
        <v>4</v>
      </c>
      <c r="J187" s="12">
        <v>3</v>
      </c>
      <c r="M187">
        <v>3.7397157816005984E-6</v>
      </c>
      <c r="N187">
        <v>3</v>
      </c>
      <c r="O187">
        <v>1.3458557736091141E-5</v>
      </c>
      <c r="P187">
        <v>2</v>
      </c>
      <c r="Q187">
        <v>2.5</v>
      </c>
      <c r="R187" s="18">
        <v>2</v>
      </c>
      <c r="S187">
        <v>0.27928434509374178</v>
      </c>
      <c r="T187" s="18">
        <v>5</v>
      </c>
      <c r="U187" s="23">
        <v>3.5</v>
      </c>
      <c r="Y187">
        <v>115.7</v>
      </c>
      <c r="Z187" s="20">
        <v>10</v>
      </c>
      <c r="AA187">
        <v>0.19020613769022876</v>
      </c>
      <c r="AB187" s="20">
        <v>6</v>
      </c>
      <c r="AF187">
        <v>62.51502</v>
      </c>
      <c r="AG187">
        <v>7</v>
      </c>
      <c r="AH187">
        <v>0.302344053</v>
      </c>
      <c r="AI187">
        <v>3</v>
      </c>
      <c r="AL187">
        <v>5</v>
      </c>
      <c r="AQ187">
        <v>37</v>
      </c>
      <c r="AR187">
        <v>8</v>
      </c>
      <c r="AS187" s="27">
        <v>4.625</v>
      </c>
      <c r="AT187">
        <f t="shared" si="20"/>
        <v>4.625</v>
      </c>
      <c r="AV187">
        <v>0.76582320510652024</v>
      </c>
      <c r="AW187">
        <v>24640839007.591766</v>
      </c>
      <c r="AX187">
        <v>1341151</v>
      </c>
      <c r="AY187">
        <v>0.302344053</v>
      </c>
      <c r="AZ187">
        <v>4</v>
      </c>
    </row>
    <row r="188" spans="1:52" x14ac:dyDescent="0.25">
      <c r="A188" t="s">
        <v>397</v>
      </c>
      <c r="B188" t="s">
        <v>398</v>
      </c>
      <c r="C188">
        <v>8.7050000000000001</v>
      </c>
      <c r="D188" s="16">
        <v>4</v>
      </c>
      <c r="E188" s="14">
        <v>4</v>
      </c>
      <c r="F188">
        <v>0.24213107557047442</v>
      </c>
      <c r="G188" s="20">
        <v>5</v>
      </c>
      <c r="H188">
        <v>5</v>
      </c>
      <c r="I188" s="20">
        <v>8</v>
      </c>
      <c r="J188" s="12">
        <v>6.5</v>
      </c>
      <c r="M188">
        <v>3.1356321839080461E-5</v>
      </c>
      <c r="N188">
        <v>7</v>
      </c>
      <c r="O188">
        <v>1.3314776154024589E-4</v>
      </c>
      <c r="P188">
        <v>4</v>
      </c>
      <c r="Q188">
        <v>5.5</v>
      </c>
      <c r="R188" s="18">
        <v>5</v>
      </c>
      <c r="S188">
        <v>0.22664094039026189</v>
      </c>
      <c r="T188" s="18">
        <v>3</v>
      </c>
      <c r="U188" s="23">
        <v>4</v>
      </c>
      <c r="W188">
        <v>102.02440897069999</v>
      </c>
      <c r="X188" s="20">
        <v>6</v>
      </c>
      <c r="Y188">
        <v>60.2</v>
      </c>
      <c r="Z188" s="20">
        <v>7</v>
      </c>
      <c r="AA188">
        <v>0.50357194770755842</v>
      </c>
      <c r="AB188" s="20">
        <v>8</v>
      </c>
      <c r="AC188" s="26">
        <v>7</v>
      </c>
      <c r="AD188">
        <v>2</v>
      </c>
      <c r="AE188">
        <v>6</v>
      </c>
      <c r="AF188">
        <v>59.199860000000001</v>
      </c>
      <c r="AG188">
        <v>6</v>
      </c>
      <c r="AH188">
        <v>0.34334499772338994</v>
      </c>
      <c r="AI188">
        <v>5</v>
      </c>
      <c r="AJ188">
        <v>5.666666666666667</v>
      </c>
      <c r="AK188">
        <v>6</v>
      </c>
      <c r="AL188">
        <v>5.5</v>
      </c>
      <c r="AM188">
        <v>5.5</v>
      </c>
      <c r="AQ188">
        <v>52</v>
      </c>
      <c r="AR188">
        <v>9</v>
      </c>
      <c r="AS188" s="27">
        <v>5.7777777777777777</v>
      </c>
      <c r="AT188">
        <f t="shared" si="20"/>
        <v>5.7777777777777777</v>
      </c>
      <c r="AV188">
        <v>0.72117435745231107</v>
      </c>
      <c r="AW188">
        <v>47128700683.203049</v>
      </c>
      <c r="AX188">
        <v>10886500</v>
      </c>
      <c r="AY188">
        <v>0.31737988700000003</v>
      </c>
      <c r="AZ188">
        <v>4</v>
      </c>
    </row>
    <row r="189" spans="1:52" x14ac:dyDescent="0.25">
      <c r="A189" t="s">
        <v>399</v>
      </c>
      <c r="B189" t="s">
        <v>400</v>
      </c>
      <c r="C189">
        <v>1.518</v>
      </c>
      <c r="D189" s="16">
        <v>2</v>
      </c>
      <c r="E189" s="14">
        <v>2</v>
      </c>
      <c r="F189">
        <v>0.2214920865206407</v>
      </c>
      <c r="G189" s="20">
        <v>4</v>
      </c>
      <c r="H189">
        <v>0.1</v>
      </c>
      <c r="I189" s="20">
        <v>2</v>
      </c>
      <c r="J189" s="12">
        <v>3</v>
      </c>
      <c r="K189">
        <v>55.3</v>
      </c>
      <c r="L189">
        <v>3</v>
      </c>
      <c r="M189">
        <v>1.4719515656040109E-4</v>
      </c>
      <c r="N189">
        <v>9</v>
      </c>
      <c r="O189">
        <v>3.6090995315385755E-3</v>
      </c>
      <c r="P189">
        <v>8</v>
      </c>
      <c r="Q189">
        <v>8.5</v>
      </c>
      <c r="R189" s="18">
        <v>8</v>
      </c>
      <c r="S189">
        <v>0.19881267218777574</v>
      </c>
      <c r="T189" s="18">
        <v>2</v>
      </c>
      <c r="U189" s="23">
        <v>5</v>
      </c>
      <c r="V189">
        <v>5.5</v>
      </c>
      <c r="W189">
        <v>57.745244539399998</v>
      </c>
      <c r="X189" s="20">
        <v>2</v>
      </c>
      <c r="Y189">
        <v>13.8</v>
      </c>
      <c r="Z189" s="20">
        <v>3</v>
      </c>
      <c r="AA189">
        <v>0.81805638948207271</v>
      </c>
      <c r="AB189" s="20">
        <v>10</v>
      </c>
      <c r="AC189" s="26">
        <v>5</v>
      </c>
      <c r="AD189">
        <v>2.2999999999999998</v>
      </c>
      <c r="AE189">
        <v>7</v>
      </c>
      <c r="AF189">
        <v>68.200140000000005</v>
      </c>
      <c r="AG189">
        <v>8</v>
      </c>
      <c r="AH189">
        <v>0.32330020692475597</v>
      </c>
      <c r="AI189">
        <v>4</v>
      </c>
      <c r="AJ189">
        <v>6.333333333333333</v>
      </c>
      <c r="AK189">
        <v>7.5</v>
      </c>
      <c r="AL189">
        <v>6</v>
      </c>
      <c r="AM189">
        <v>5.5</v>
      </c>
      <c r="AQ189">
        <v>41</v>
      </c>
      <c r="AR189">
        <v>9</v>
      </c>
      <c r="AS189" s="27">
        <v>4.5555555555555554</v>
      </c>
      <c r="AT189">
        <f t="shared" si="20"/>
        <v>4.5555555555555554</v>
      </c>
      <c r="AV189">
        <v>0.75863595574359555</v>
      </c>
      <c r="AW189">
        <v>820206962631.08521</v>
      </c>
      <c r="AX189">
        <v>74932641</v>
      </c>
      <c r="AY189">
        <v>0.27743080799999997</v>
      </c>
      <c r="AZ189">
        <v>3</v>
      </c>
    </row>
    <row r="190" spans="1:52" x14ac:dyDescent="0.25">
      <c r="A190" t="s">
        <v>401</v>
      </c>
      <c r="B190" t="s">
        <v>402</v>
      </c>
      <c r="W190">
        <v>136.13552639689999</v>
      </c>
      <c r="X190" s="20">
        <v>9</v>
      </c>
      <c r="Y190">
        <v>85.2</v>
      </c>
      <c r="Z190" s="20">
        <v>8</v>
      </c>
      <c r="AA190">
        <v>0.38063505282873722</v>
      </c>
      <c r="AB190" s="20">
        <v>7</v>
      </c>
      <c r="AC190" s="26">
        <v>8</v>
      </c>
      <c r="AD190">
        <v>2.2000000000000002</v>
      </c>
      <c r="AE190">
        <v>6</v>
      </c>
      <c r="AH190">
        <v>0.30302319799999999</v>
      </c>
      <c r="AI190">
        <v>4</v>
      </c>
      <c r="AM190">
        <v>5</v>
      </c>
      <c r="AR190">
        <v>3</v>
      </c>
    </row>
    <row r="191" spans="1:52" x14ac:dyDescent="0.25">
      <c r="A191" t="s">
        <v>403</v>
      </c>
      <c r="B191" t="s">
        <v>404</v>
      </c>
      <c r="C191">
        <v>12.75</v>
      </c>
      <c r="D191" s="16">
        <v>4</v>
      </c>
      <c r="E191" s="14">
        <v>4</v>
      </c>
      <c r="F191">
        <v>0.44188010864661487</v>
      </c>
      <c r="G191" s="20">
        <v>10</v>
      </c>
      <c r="H191">
        <v>0.2</v>
      </c>
      <c r="I191" s="20">
        <v>3</v>
      </c>
      <c r="J191" s="12">
        <v>6.5</v>
      </c>
      <c r="M191">
        <v>2.0927945085072098E-7</v>
      </c>
      <c r="N191">
        <v>1</v>
      </c>
      <c r="O191">
        <v>2.1141572062277156E-3</v>
      </c>
      <c r="P191">
        <v>7</v>
      </c>
      <c r="Q191">
        <v>4</v>
      </c>
      <c r="R191" s="18">
        <v>3</v>
      </c>
      <c r="S191">
        <v>0.50630901978044185</v>
      </c>
      <c r="T191" s="18">
        <v>10</v>
      </c>
      <c r="U191" s="23">
        <v>6.5</v>
      </c>
      <c r="W191">
        <v>65.497697800400005</v>
      </c>
      <c r="X191" s="20">
        <v>3</v>
      </c>
      <c r="Y191">
        <v>13.8</v>
      </c>
      <c r="Z191" s="20">
        <v>3</v>
      </c>
      <c r="AA191">
        <v>3.3648871685840513E-2</v>
      </c>
      <c r="AB191" s="20">
        <v>1</v>
      </c>
      <c r="AC191" s="26">
        <v>2.3333333333333335</v>
      </c>
      <c r="AD191">
        <v>1.2</v>
      </c>
      <c r="AE191">
        <v>3</v>
      </c>
      <c r="AF191">
        <v>38.391260000000003</v>
      </c>
      <c r="AG191">
        <v>2</v>
      </c>
      <c r="AH191">
        <v>0.53017361745719327</v>
      </c>
      <c r="AI191">
        <v>9</v>
      </c>
      <c r="AJ191">
        <v>4.666666666666667</v>
      </c>
      <c r="AK191">
        <v>2.5</v>
      </c>
      <c r="AL191">
        <v>5.5</v>
      </c>
      <c r="AM191">
        <v>6</v>
      </c>
      <c r="AQ191">
        <v>39</v>
      </c>
      <c r="AR191">
        <v>9</v>
      </c>
      <c r="AS191" s="27">
        <v>4.333333333333333</v>
      </c>
      <c r="AT191">
        <f t="shared" ref="AT191:AT200" si="21">IF(AR191&gt;=6,AQ191/AR191)</f>
        <v>4.333333333333333</v>
      </c>
      <c r="AV191">
        <v>0.48840958969675635</v>
      </c>
      <c r="AW191">
        <v>33225036864.862164</v>
      </c>
      <c r="AX191">
        <v>49253126</v>
      </c>
      <c r="AY191">
        <v>0.53553453900000003</v>
      </c>
      <c r="AZ191">
        <v>10</v>
      </c>
    </row>
    <row r="192" spans="1:52" x14ac:dyDescent="0.25">
      <c r="A192" t="s">
        <v>405</v>
      </c>
      <c r="B192" t="s">
        <v>406</v>
      </c>
      <c r="C192">
        <v>35.11</v>
      </c>
      <c r="D192" s="16">
        <v>6</v>
      </c>
      <c r="E192" s="14">
        <v>6</v>
      </c>
      <c r="F192">
        <v>0.53478001527551011</v>
      </c>
      <c r="G192" s="20">
        <v>10</v>
      </c>
      <c r="H192">
        <v>4.5999999999999996</v>
      </c>
      <c r="I192" s="20">
        <v>8</v>
      </c>
      <c r="J192" s="12">
        <v>9</v>
      </c>
      <c r="M192">
        <v>2.3545919771088977E-4</v>
      </c>
      <c r="N192">
        <v>9</v>
      </c>
      <c r="O192">
        <v>5.444278935757745E-3</v>
      </c>
      <c r="P192">
        <v>9</v>
      </c>
      <c r="Q192">
        <v>9</v>
      </c>
      <c r="R192" s="18">
        <v>9</v>
      </c>
      <c r="S192">
        <v>0.51844760959310143</v>
      </c>
      <c r="T192" s="18">
        <v>10</v>
      </c>
      <c r="U192" s="23">
        <v>9.5</v>
      </c>
      <c r="W192">
        <v>55.093540022200003</v>
      </c>
      <c r="X192" s="20">
        <v>2</v>
      </c>
      <c r="Y192">
        <v>17.7</v>
      </c>
      <c r="Z192" s="20">
        <v>3</v>
      </c>
      <c r="AA192">
        <v>3.241775331328331E-2</v>
      </c>
      <c r="AB192" s="20">
        <v>1</v>
      </c>
      <c r="AC192" s="26">
        <v>2</v>
      </c>
      <c r="AD192">
        <v>2.2000000000000002</v>
      </c>
      <c r="AE192">
        <v>6</v>
      </c>
      <c r="AF192">
        <v>45.381590000000003</v>
      </c>
      <c r="AG192">
        <v>3</v>
      </c>
      <c r="AH192">
        <v>0.54275062619900061</v>
      </c>
      <c r="AI192">
        <v>10</v>
      </c>
      <c r="AJ192">
        <v>6.333333333333333</v>
      </c>
      <c r="AK192">
        <v>4.5</v>
      </c>
      <c r="AL192">
        <v>6.5</v>
      </c>
      <c r="AM192">
        <v>8</v>
      </c>
      <c r="AQ192">
        <v>52</v>
      </c>
      <c r="AR192">
        <v>9</v>
      </c>
      <c r="AS192" s="27">
        <v>5.7777777777777777</v>
      </c>
      <c r="AT192">
        <f t="shared" si="21"/>
        <v>5.7777777777777777</v>
      </c>
      <c r="AV192">
        <v>0.48350965942749063</v>
      </c>
      <c r="AW192">
        <v>21482954236.767536</v>
      </c>
      <c r="AX192">
        <v>37578876</v>
      </c>
      <c r="AY192">
        <v>0.52159803599999999</v>
      </c>
      <c r="AZ192">
        <v>9</v>
      </c>
    </row>
    <row r="193" spans="1:52" x14ac:dyDescent="0.25">
      <c r="A193" t="s">
        <v>407</v>
      </c>
      <c r="B193" t="s">
        <v>408</v>
      </c>
      <c r="C193">
        <v>61.95</v>
      </c>
      <c r="D193" s="16">
        <v>8</v>
      </c>
      <c r="E193" s="14">
        <v>8</v>
      </c>
      <c r="F193">
        <v>0.24256966610018943</v>
      </c>
      <c r="G193" s="20">
        <v>5</v>
      </c>
      <c r="H193">
        <v>4.8</v>
      </c>
      <c r="I193" s="20">
        <v>8</v>
      </c>
      <c r="J193" s="12">
        <v>6.5</v>
      </c>
      <c r="K193">
        <v>55</v>
      </c>
      <c r="L193">
        <v>3</v>
      </c>
      <c r="M193">
        <v>5.4030309685921373E-6</v>
      </c>
      <c r="N193">
        <v>4</v>
      </c>
      <c r="O193">
        <v>6.1566063434759059E-5</v>
      </c>
      <c r="P193">
        <v>3</v>
      </c>
      <c r="Q193">
        <v>3.5</v>
      </c>
      <c r="R193" s="18">
        <v>3</v>
      </c>
      <c r="S193">
        <v>0.27133594149778906</v>
      </c>
      <c r="T193" s="18">
        <v>4</v>
      </c>
      <c r="U193" s="23">
        <v>3.5</v>
      </c>
      <c r="V193">
        <v>3.5</v>
      </c>
      <c r="W193">
        <v>100.9199688214</v>
      </c>
      <c r="X193" s="20">
        <v>6</v>
      </c>
      <c r="Y193">
        <v>1</v>
      </c>
      <c r="Z193" s="20">
        <v>1</v>
      </c>
      <c r="AA193">
        <v>4.3511241198884491E-2</v>
      </c>
      <c r="AB193" s="20">
        <v>2</v>
      </c>
      <c r="AC193" s="26">
        <v>3</v>
      </c>
      <c r="AD193">
        <v>3</v>
      </c>
      <c r="AE193">
        <v>8</v>
      </c>
      <c r="AF193">
        <v>68.852369999999993</v>
      </c>
      <c r="AG193">
        <v>8</v>
      </c>
      <c r="AH193">
        <v>0.26193573107901968</v>
      </c>
      <c r="AI193">
        <v>2</v>
      </c>
      <c r="AJ193">
        <v>6</v>
      </c>
      <c r="AK193">
        <v>8</v>
      </c>
      <c r="AL193">
        <v>5</v>
      </c>
      <c r="AM193">
        <v>5</v>
      </c>
      <c r="AQ193">
        <v>45</v>
      </c>
      <c r="AR193">
        <v>9</v>
      </c>
      <c r="AS193" s="27">
        <v>5</v>
      </c>
      <c r="AT193">
        <f t="shared" si="21"/>
        <v>5</v>
      </c>
      <c r="AV193">
        <v>0.73402102126187219</v>
      </c>
      <c r="AW193">
        <v>177430609756.09756</v>
      </c>
      <c r="AX193">
        <v>45489600</v>
      </c>
      <c r="AY193">
        <v>0.262116511</v>
      </c>
      <c r="AZ193">
        <v>2</v>
      </c>
    </row>
    <row r="194" spans="1:52" x14ac:dyDescent="0.25">
      <c r="A194" t="s">
        <v>409</v>
      </c>
      <c r="B194" t="s">
        <v>410</v>
      </c>
      <c r="C194">
        <v>46.46</v>
      </c>
      <c r="D194" s="16">
        <v>7</v>
      </c>
      <c r="E194" s="14">
        <v>7</v>
      </c>
      <c r="F194">
        <v>0.23388654365166456</v>
      </c>
      <c r="G194" s="20">
        <v>5</v>
      </c>
      <c r="H194">
        <v>0.2</v>
      </c>
      <c r="I194" s="20">
        <v>3</v>
      </c>
      <c r="J194" s="12">
        <v>4</v>
      </c>
      <c r="M194">
        <v>8.8365243004418264E-7</v>
      </c>
      <c r="N194">
        <v>1</v>
      </c>
      <c r="O194">
        <v>5.3309723899809529E-5</v>
      </c>
      <c r="P194">
        <v>3</v>
      </c>
      <c r="Q194">
        <v>2</v>
      </c>
      <c r="R194" s="18">
        <v>1</v>
      </c>
      <c r="S194">
        <v>0.24595983561268034</v>
      </c>
      <c r="T194" s="18">
        <v>3</v>
      </c>
      <c r="U194" s="23">
        <v>2</v>
      </c>
      <c r="W194">
        <v>49.976107754899999</v>
      </c>
      <c r="X194" s="20">
        <v>2</v>
      </c>
      <c r="Y194">
        <v>16.399999999999999</v>
      </c>
      <c r="Z194" s="20">
        <v>3</v>
      </c>
      <c r="AA194">
        <v>4.0813513725365493E-2</v>
      </c>
      <c r="AB194" s="20">
        <v>2</v>
      </c>
      <c r="AC194" s="26">
        <v>2.3333333333333335</v>
      </c>
      <c r="AD194">
        <v>1.9</v>
      </c>
      <c r="AE194">
        <v>6</v>
      </c>
      <c r="AF194">
        <v>66.036010000000005</v>
      </c>
      <c r="AG194">
        <v>8</v>
      </c>
      <c r="AH194">
        <v>0.2864134524076255</v>
      </c>
      <c r="AI194">
        <v>3</v>
      </c>
      <c r="AJ194">
        <v>5.666666666666667</v>
      </c>
      <c r="AK194">
        <v>7</v>
      </c>
      <c r="AL194">
        <v>5.5</v>
      </c>
      <c r="AM194">
        <v>4.5</v>
      </c>
      <c r="AQ194">
        <v>34</v>
      </c>
      <c r="AR194">
        <v>9</v>
      </c>
      <c r="AS194" s="27">
        <v>3.7777777777777777</v>
      </c>
      <c r="AT194">
        <f t="shared" si="21"/>
        <v>3.7777777777777777</v>
      </c>
      <c r="AV194">
        <v>0.78970996055983911</v>
      </c>
      <c r="AW194">
        <v>55707944641.501633</v>
      </c>
      <c r="AX194">
        <v>3407062</v>
      </c>
      <c r="AY194">
        <v>0.273960494</v>
      </c>
      <c r="AZ194">
        <v>3</v>
      </c>
    </row>
    <row r="195" spans="1:52" x14ac:dyDescent="0.25">
      <c r="A195" t="s">
        <v>411</v>
      </c>
      <c r="B195" t="s">
        <v>412</v>
      </c>
      <c r="C195">
        <v>8.1790000000000003</v>
      </c>
      <c r="D195" s="16">
        <v>4</v>
      </c>
      <c r="E195" s="14">
        <v>4</v>
      </c>
      <c r="F195">
        <v>0.24150017184064224</v>
      </c>
      <c r="G195" s="20">
        <v>5</v>
      </c>
      <c r="H195">
        <v>0</v>
      </c>
      <c r="I195" s="20">
        <v>1</v>
      </c>
      <c r="J195" s="12">
        <v>3</v>
      </c>
      <c r="K195">
        <v>80.3</v>
      </c>
      <c r="L195">
        <v>10</v>
      </c>
      <c r="M195">
        <v>7.9582998692933973E-5</v>
      </c>
      <c r="N195">
        <v>8</v>
      </c>
      <c r="O195">
        <v>8.3480397536352883E-4</v>
      </c>
      <c r="P195">
        <v>6</v>
      </c>
      <c r="Q195">
        <v>7</v>
      </c>
      <c r="R195" s="18">
        <v>6</v>
      </c>
      <c r="S195">
        <v>0.30906662431976573</v>
      </c>
      <c r="T195" s="18">
        <v>6</v>
      </c>
      <c r="U195" s="23">
        <v>6</v>
      </c>
      <c r="V195">
        <v>7.5</v>
      </c>
      <c r="W195">
        <v>29.720219752199998</v>
      </c>
      <c r="X195" s="20">
        <v>1</v>
      </c>
      <c r="Y195">
        <v>2.9</v>
      </c>
      <c r="Z195" s="20">
        <v>1</v>
      </c>
      <c r="AA195">
        <v>8.6862253352310001E-2</v>
      </c>
      <c r="AB195" s="20">
        <v>3</v>
      </c>
      <c r="AC195" s="26">
        <v>1.6666666666666667</v>
      </c>
      <c r="AD195">
        <v>3.8</v>
      </c>
      <c r="AE195">
        <v>9</v>
      </c>
      <c r="AF195">
        <v>74.939120000000003</v>
      </c>
      <c r="AG195">
        <v>9</v>
      </c>
      <c r="AH195">
        <v>0.24570851039005961</v>
      </c>
      <c r="AI195">
        <v>2</v>
      </c>
      <c r="AJ195">
        <v>6.666666666666667</v>
      </c>
      <c r="AK195">
        <v>9</v>
      </c>
      <c r="AL195">
        <v>5.5</v>
      </c>
      <c r="AM195">
        <v>5.5</v>
      </c>
      <c r="AQ195">
        <v>36</v>
      </c>
      <c r="AR195">
        <v>9</v>
      </c>
      <c r="AS195" s="27">
        <v>4</v>
      </c>
      <c r="AT195">
        <f t="shared" si="21"/>
        <v>4</v>
      </c>
      <c r="AV195">
        <v>0.91374164274449232</v>
      </c>
      <c r="AW195">
        <v>16800000000000</v>
      </c>
      <c r="AX195">
        <v>316128839</v>
      </c>
      <c r="AY195">
        <v>0.199021375</v>
      </c>
      <c r="AZ195">
        <v>1</v>
      </c>
    </row>
    <row r="196" spans="1:52" x14ac:dyDescent="0.25">
      <c r="A196" t="s">
        <v>413</v>
      </c>
      <c r="B196" t="s">
        <v>414</v>
      </c>
      <c r="C196">
        <v>80.069999999999993</v>
      </c>
      <c r="D196" s="16">
        <v>10</v>
      </c>
      <c r="E196" s="14">
        <v>10</v>
      </c>
      <c r="O196">
        <v>5.9110984231473244E-6</v>
      </c>
      <c r="P196">
        <v>1</v>
      </c>
      <c r="S196">
        <v>0.22450164324733224</v>
      </c>
      <c r="T196" s="18">
        <v>2</v>
      </c>
      <c r="U196" s="23">
        <v>2</v>
      </c>
      <c r="W196">
        <v>51.995153377000001</v>
      </c>
      <c r="X196" s="20">
        <v>2</v>
      </c>
      <c r="Y196">
        <v>16.100000000000001</v>
      </c>
      <c r="Z196" s="20">
        <v>3</v>
      </c>
      <c r="AA196">
        <v>0.98394184056159728</v>
      </c>
      <c r="AB196" s="20">
        <v>10</v>
      </c>
      <c r="AC196" s="26">
        <v>5</v>
      </c>
      <c r="AF196">
        <v>40.095410000000001</v>
      </c>
      <c r="AG196">
        <v>2</v>
      </c>
      <c r="AH196">
        <v>0.32357870011422474</v>
      </c>
      <c r="AI196">
        <v>4</v>
      </c>
      <c r="AL196">
        <v>3</v>
      </c>
      <c r="AQ196">
        <v>29</v>
      </c>
      <c r="AR196">
        <v>6</v>
      </c>
      <c r="AT196">
        <f t="shared" si="21"/>
        <v>4.833333333333333</v>
      </c>
      <c r="AV196">
        <v>0.6610006399140862</v>
      </c>
      <c r="AW196">
        <v>56795656324.582336</v>
      </c>
      <c r="AX196">
        <v>30241100</v>
      </c>
      <c r="AY196">
        <v>0.30434835599999999</v>
      </c>
      <c r="AZ196">
        <v>4</v>
      </c>
    </row>
    <row r="197" spans="1:52" x14ac:dyDescent="0.25">
      <c r="A197" t="s">
        <v>415</v>
      </c>
      <c r="B197" t="s">
        <v>416</v>
      </c>
      <c r="C197">
        <v>0</v>
      </c>
      <c r="D197" s="16">
        <v>1</v>
      </c>
      <c r="E197" s="14">
        <v>1</v>
      </c>
      <c r="H197">
        <v>4.2</v>
      </c>
      <c r="I197" s="20">
        <v>8</v>
      </c>
      <c r="S197">
        <v>0.24834589509131669</v>
      </c>
      <c r="T197" s="18">
        <v>3</v>
      </c>
      <c r="U197" s="23">
        <v>3</v>
      </c>
      <c r="W197">
        <v>86.712489238000003</v>
      </c>
      <c r="X197" s="20">
        <v>5</v>
      </c>
      <c r="Y197">
        <v>188</v>
      </c>
      <c r="Z197" s="20">
        <v>10</v>
      </c>
      <c r="AA197">
        <v>0.19020613769022876</v>
      </c>
      <c r="AB197" s="20">
        <v>6</v>
      </c>
      <c r="AC197" s="26">
        <v>7</v>
      </c>
      <c r="AF197">
        <v>42.225999999999999</v>
      </c>
      <c r="AG197">
        <v>3</v>
      </c>
      <c r="AH197">
        <v>0.36169664699999998</v>
      </c>
      <c r="AI197">
        <v>6</v>
      </c>
      <c r="AL197">
        <v>4.5</v>
      </c>
      <c r="AQ197">
        <v>36</v>
      </c>
      <c r="AR197">
        <v>7</v>
      </c>
      <c r="AS197" s="27">
        <v>5.1428571428571432</v>
      </c>
      <c r="AT197">
        <f t="shared" si="21"/>
        <v>5.1428571428571432</v>
      </c>
      <c r="AV197">
        <v>0.71894160918197514</v>
      </c>
      <c r="AW197">
        <v>725555555.55555546</v>
      </c>
      <c r="AX197">
        <v>109373</v>
      </c>
      <c r="AY197">
        <v>0.36169664699999998</v>
      </c>
      <c r="AZ197">
        <v>6</v>
      </c>
    </row>
    <row r="198" spans="1:52" x14ac:dyDescent="0.25">
      <c r="A198" t="s">
        <v>417</v>
      </c>
      <c r="B198" t="s">
        <v>418</v>
      </c>
      <c r="C198">
        <v>39.25</v>
      </c>
      <c r="D198" s="16">
        <v>7</v>
      </c>
      <c r="E198" s="14">
        <v>7</v>
      </c>
      <c r="F198">
        <v>0.210897833325838</v>
      </c>
      <c r="G198" s="20">
        <v>4</v>
      </c>
      <c r="H198">
        <v>0</v>
      </c>
      <c r="I198" s="20">
        <v>1</v>
      </c>
      <c r="J198" s="12">
        <v>2.5</v>
      </c>
      <c r="K198">
        <v>50.3</v>
      </c>
      <c r="L198">
        <v>1</v>
      </c>
      <c r="M198">
        <v>3.9459188783174764E-5</v>
      </c>
      <c r="N198">
        <v>7</v>
      </c>
      <c r="O198">
        <v>6.7983803053549181E-3</v>
      </c>
      <c r="P198">
        <v>9</v>
      </c>
      <c r="Q198">
        <v>8</v>
      </c>
      <c r="R198" s="18">
        <v>7</v>
      </c>
      <c r="S198">
        <v>0.28276019710514216</v>
      </c>
      <c r="T198" s="18">
        <v>5</v>
      </c>
      <c r="U198" s="23">
        <v>6</v>
      </c>
      <c r="V198">
        <v>5.5</v>
      </c>
      <c r="W198">
        <v>43.1116322496</v>
      </c>
      <c r="X198" s="20">
        <v>1</v>
      </c>
      <c r="Y198">
        <v>48.4</v>
      </c>
      <c r="Z198" s="20">
        <v>6</v>
      </c>
      <c r="AA198">
        <v>3.4765960882994273E-2</v>
      </c>
      <c r="AB198" s="20">
        <v>1</v>
      </c>
      <c r="AC198" s="26">
        <v>2.6666666666666665</v>
      </c>
      <c r="AD198">
        <v>1.4</v>
      </c>
      <c r="AE198">
        <v>4</v>
      </c>
      <c r="AF198">
        <v>51.630020000000002</v>
      </c>
      <c r="AG198">
        <v>5</v>
      </c>
      <c r="AH198">
        <v>0.31192069120290888</v>
      </c>
      <c r="AI198">
        <v>4</v>
      </c>
      <c r="AJ198">
        <v>4.333333333333333</v>
      </c>
      <c r="AK198">
        <v>4.5</v>
      </c>
      <c r="AL198">
        <v>4.5</v>
      </c>
      <c r="AM198">
        <v>4</v>
      </c>
      <c r="AQ198">
        <v>37</v>
      </c>
      <c r="AR198">
        <v>9</v>
      </c>
      <c r="AS198" s="27">
        <v>4.1111111111111107</v>
      </c>
      <c r="AT198">
        <f t="shared" si="21"/>
        <v>4.1111111111111107</v>
      </c>
      <c r="AV198">
        <v>0.76366524417831938</v>
      </c>
      <c r="AW198">
        <v>438283564814.81482</v>
      </c>
      <c r="AX198">
        <v>30405207</v>
      </c>
      <c r="AY198">
        <v>0.284910779</v>
      </c>
      <c r="AZ198">
        <v>3</v>
      </c>
    </row>
    <row r="199" spans="1:52" x14ac:dyDescent="0.25">
      <c r="A199" t="s">
        <v>419</v>
      </c>
      <c r="B199" t="s">
        <v>420</v>
      </c>
      <c r="C199">
        <v>0</v>
      </c>
      <c r="D199" s="16">
        <v>1</v>
      </c>
      <c r="E199" s="14">
        <v>1</v>
      </c>
      <c r="F199">
        <v>0.37797606518068311</v>
      </c>
      <c r="G199" s="20">
        <v>9</v>
      </c>
      <c r="H199">
        <v>7.1</v>
      </c>
      <c r="I199" s="20">
        <v>8</v>
      </c>
      <c r="J199" s="12">
        <v>8.5</v>
      </c>
      <c r="S199">
        <v>0.19149332634523808</v>
      </c>
      <c r="T199" s="18">
        <v>1</v>
      </c>
      <c r="U199" s="23">
        <v>1</v>
      </c>
      <c r="W199">
        <v>162.773888425</v>
      </c>
      <c r="X199" s="20">
        <v>9</v>
      </c>
      <c r="Y199">
        <v>96.4</v>
      </c>
      <c r="Z199" s="20">
        <v>9</v>
      </c>
      <c r="AA199">
        <v>4.790950564144917E-2</v>
      </c>
      <c r="AB199" s="20">
        <v>2</v>
      </c>
      <c r="AC199" s="26">
        <v>6.666666666666667</v>
      </c>
      <c r="AF199">
        <v>31.58671</v>
      </c>
      <c r="AG199">
        <v>1</v>
      </c>
      <c r="AH199">
        <v>0.43641013756496033</v>
      </c>
      <c r="AI199">
        <v>8</v>
      </c>
      <c r="AL199">
        <v>4.5</v>
      </c>
      <c r="AQ199">
        <v>40</v>
      </c>
      <c r="AR199">
        <v>8</v>
      </c>
      <c r="AS199" s="27">
        <v>5</v>
      </c>
      <c r="AT199">
        <f t="shared" si="21"/>
        <v>5</v>
      </c>
      <c r="AV199">
        <v>0.63801654518042206</v>
      </c>
      <c r="AW199">
        <v>171391820359.68228</v>
      </c>
      <c r="AX199">
        <v>89708900</v>
      </c>
      <c r="AY199">
        <v>0.38138826799999997</v>
      </c>
      <c r="AZ199">
        <v>6</v>
      </c>
    </row>
    <row r="200" spans="1:52" x14ac:dyDescent="0.25">
      <c r="A200" t="s">
        <v>421</v>
      </c>
      <c r="B200" t="s">
        <v>422</v>
      </c>
      <c r="C200">
        <v>0</v>
      </c>
      <c r="D200" s="16">
        <v>1</v>
      </c>
      <c r="E200" s="14">
        <v>1</v>
      </c>
      <c r="H200">
        <v>2.8</v>
      </c>
      <c r="I200" s="20">
        <v>7</v>
      </c>
      <c r="M200">
        <v>8.0971659919028339E-6</v>
      </c>
      <c r="N200">
        <v>5</v>
      </c>
      <c r="O200">
        <v>8.0885861960187985E-6</v>
      </c>
      <c r="P200">
        <v>1</v>
      </c>
      <c r="Q200">
        <v>3</v>
      </c>
      <c r="R200" s="18">
        <v>2</v>
      </c>
      <c r="S200">
        <v>0.33483004232965219</v>
      </c>
      <c r="T200" s="18">
        <v>7</v>
      </c>
      <c r="U200" s="23">
        <v>4.5</v>
      </c>
      <c r="W200">
        <v>100.4992846339</v>
      </c>
      <c r="X200" s="20">
        <v>6</v>
      </c>
      <c r="Y200">
        <v>101.4</v>
      </c>
      <c r="Z200" s="20">
        <v>10</v>
      </c>
      <c r="AA200">
        <v>0.59471595134935717</v>
      </c>
      <c r="AB200" s="20">
        <v>8</v>
      </c>
      <c r="AC200" s="26">
        <v>3.3333333330000001</v>
      </c>
      <c r="AF200">
        <v>53.000450000000001</v>
      </c>
      <c r="AG200">
        <v>5</v>
      </c>
      <c r="AH200">
        <v>0.44710646199999998</v>
      </c>
      <c r="AI200">
        <v>8</v>
      </c>
      <c r="AL200">
        <v>6.5</v>
      </c>
      <c r="AQ200">
        <v>46</v>
      </c>
      <c r="AR200">
        <v>8</v>
      </c>
      <c r="AS200" s="27">
        <v>5.75</v>
      </c>
      <c r="AT200">
        <f t="shared" si="21"/>
        <v>5.75</v>
      </c>
      <c r="AV200">
        <v>0.61638167090842744</v>
      </c>
      <c r="AW200">
        <v>834760110.26700294</v>
      </c>
      <c r="AX200">
        <v>252763</v>
      </c>
      <c r="AY200">
        <v>0.44710646199999998</v>
      </c>
      <c r="AZ200">
        <v>8</v>
      </c>
    </row>
    <row r="201" spans="1:52" x14ac:dyDescent="0.25">
      <c r="A201" t="s">
        <v>423</v>
      </c>
      <c r="B201" t="s">
        <v>424</v>
      </c>
      <c r="C201">
        <v>59.35</v>
      </c>
      <c r="D201" s="16">
        <v>8</v>
      </c>
      <c r="E201" s="14">
        <v>8</v>
      </c>
      <c r="Y201">
        <v>7.9</v>
      </c>
      <c r="Z201" s="20">
        <v>2</v>
      </c>
      <c r="AA201">
        <v>0.59471595134935717</v>
      </c>
      <c r="AB201" s="20">
        <v>8</v>
      </c>
      <c r="AD201">
        <v>2.2999999999999998</v>
      </c>
      <c r="AE201">
        <v>7</v>
      </c>
      <c r="AF201">
        <v>48.578240000000001</v>
      </c>
      <c r="AG201">
        <v>4</v>
      </c>
      <c r="AH201">
        <v>0.54393411999999997</v>
      </c>
      <c r="AI201">
        <v>10</v>
      </c>
      <c r="AJ201">
        <v>7</v>
      </c>
      <c r="AK201">
        <v>5.5</v>
      </c>
      <c r="AL201">
        <v>7</v>
      </c>
      <c r="AM201">
        <v>8.5</v>
      </c>
      <c r="AQ201">
        <v>22</v>
      </c>
      <c r="AR201">
        <v>4</v>
      </c>
      <c r="AV201">
        <v>0.69372409218413222</v>
      </c>
      <c r="AW201">
        <v>694376559.14919686</v>
      </c>
    </row>
    <row r="202" spans="1:52" x14ac:dyDescent="0.25">
      <c r="A202" t="s">
        <v>425</v>
      </c>
      <c r="B202" t="s">
        <v>426</v>
      </c>
      <c r="C202">
        <v>0</v>
      </c>
      <c r="D202" s="16">
        <v>1</v>
      </c>
      <c r="E202" s="14">
        <v>1</v>
      </c>
      <c r="F202">
        <v>0.26936150297427497</v>
      </c>
      <c r="G202" s="20">
        <v>7</v>
      </c>
      <c r="H202">
        <v>3.9</v>
      </c>
      <c r="I202" s="20">
        <v>7</v>
      </c>
      <c r="J202" s="12">
        <v>7</v>
      </c>
      <c r="M202">
        <v>3.7229582424953879E-5</v>
      </c>
      <c r="N202">
        <v>7</v>
      </c>
      <c r="O202">
        <v>9.9437335658633056E-3</v>
      </c>
      <c r="P202">
        <v>10</v>
      </c>
      <c r="Q202">
        <v>8.5</v>
      </c>
      <c r="R202" s="18">
        <v>8</v>
      </c>
      <c r="S202">
        <v>0.3060676658096621</v>
      </c>
      <c r="T202" s="18">
        <v>6</v>
      </c>
      <c r="U202" s="23">
        <v>7</v>
      </c>
      <c r="W202">
        <v>56.989972942199998</v>
      </c>
      <c r="X202" s="20">
        <v>2</v>
      </c>
      <c r="Y202">
        <v>82.5</v>
      </c>
      <c r="Z202" s="20">
        <v>8</v>
      </c>
      <c r="AA202">
        <v>0.43704589739830718</v>
      </c>
      <c r="AB202" s="20">
        <v>8</v>
      </c>
      <c r="AC202" s="26">
        <v>3.3333333330000001</v>
      </c>
      <c r="AD202">
        <v>2.9</v>
      </c>
      <c r="AE202">
        <v>8</v>
      </c>
      <c r="AF202">
        <v>48.614350000000002</v>
      </c>
      <c r="AG202">
        <v>4</v>
      </c>
      <c r="AH202">
        <v>0.3377647286098906</v>
      </c>
      <c r="AI202">
        <v>5</v>
      </c>
      <c r="AJ202">
        <v>5.666666666666667</v>
      </c>
      <c r="AK202">
        <v>6</v>
      </c>
      <c r="AL202">
        <v>4.5</v>
      </c>
      <c r="AM202">
        <v>6.5</v>
      </c>
      <c r="AQ202">
        <v>51</v>
      </c>
      <c r="AR202">
        <v>9</v>
      </c>
      <c r="AS202" s="27">
        <v>5.666666666666667</v>
      </c>
      <c r="AT202">
        <f t="shared" ref="AT202:AT205" si="22">IF(AR202&gt;=6,AQ202/AR202)</f>
        <v>5.666666666666667</v>
      </c>
      <c r="AV202">
        <v>0.49987071219893103</v>
      </c>
      <c r="AW202">
        <v>35954502303.50412</v>
      </c>
      <c r="AX202">
        <v>24407381</v>
      </c>
      <c r="AY202">
        <v>0.52748621900000003</v>
      </c>
      <c r="AZ202">
        <v>9</v>
      </c>
    </row>
    <row r="203" spans="1:52" x14ac:dyDescent="0.25">
      <c r="A203" t="s">
        <v>427</v>
      </c>
      <c r="B203" t="s">
        <v>428</v>
      </c>
      <c r="C203">
        <v>12.84</v>
      </c>
      <c r="D203" s="16">
        <v>4</v>
      </c>
      <c r="E203" s="14">
        <v>4</v>
      </c>
      <c r="F203">
        <v>0.24861202678798153</v>
      </c>
      <c r="G203" s="20">
        <v>6</v>
      </c>
      <c r="H203">
        <v>0.3</v>
      </c>
      <c r="I203" s="20">
        <v>3</v>
      </c>
      <c r="J203" s="12">
        <v>4.5</v>
      </c>
      <c r="K203">
        <v>53.5</v>
      </c>
      <c r="L203">
        <v>2</v>
      </c>
      <c r="M203">
        <v>1.5175810331004468E-4</v>
      </c>
      <c r="N203">
        <v>9</v>
      </c>
      <c r="O203">
        <v>1.2478827093935728E-3</v>
      </c>
      <c r="P203">
        <v>7</v>
      </c>
      <c r="Q203">
        <v>8</v>
      </c>
      <c r="R203" s="18">
        <v>7</v>
      </c>
      <c r="S203">
        <v>0.47766343619584628</v>
      </c>
      <c r="T203" s="18">
        <v>10</v>
      </c>
      <c r="U203" s="23">
        <v>8.5</v>
      </c>
      <c r="V203">
        <v>7</v>
      </c>
      <c r="W203">
        <v>64.829917855199994</v>
      </c>
      <c r="X203" s="20">
        <v>3</v>
      </c>
      <c r="Y203">
        <v>19.3</v>
      </c>
      <c r="Z203" s="20">
        <v>4</v>
      </c>
      <c r="AA203">
        <v>0.63179761070050755</v>
      </c>
      <c r="AB203" s="20">
        <v>9</v>
      </c>
      <c r="AC203" s="26">
        <v>3.3333333330000001</v>
      </c>
      <c r="AD203">
        <v>1.2</v>
      </c>
      <c r="AE203">
        <v>3</v>
      </c>
      <c r="AF203">
        <v>65.233109999999996</v>
      </c>
      <c r="AG203">
        <v>7</v>
      </c>
      <c r="AH203">
        <v>0.44436290160190961</v>
      </c>
      <c r="AI203">
        <v>8</v>
      </c>
      <c r="AJ203">
        <v>6</v>
      </c>
      <c r="AK203">
        <v>5</v>
      </c>
      <c r="AL203">
        <v>7.5</v>
      </c>
      <c r="AM203">
        <v>5.5</v>
      </c>
      <c r="AQ203">
        <v>53</v>
      </c>
      <c r="AR203">
        <v>9</v>
      </c>
      <c r="AS203" s="27">
        <v>5.8888888888888893</v>
      </c>
      <c r="AT203">
        <f t="shared" si="22"/>
        <v>5.8888888888888893</v>
      </c>
      <c r="AV203">
        <v>0.65775375074247455</v>
      </c>
      <c r="AW203">
        <v>350630133297.42834</v>
      </c>
      <c r="AX203">
        <v>52981991</v>
      </c>
      <c r="AY203">
        <v>0.36556084300000002</v>
      </c>
      <c r="AZ203">
        <v>6</v>
      </c>
    </row>
    <row r="204" spans="1:52" x14ac:dyDescent="0.25">
      <c r="A204" t="s">
        <v>429</v>
      </c>
      <c r="B204" t="s">
        <v>430</v>
      </c>
      <c r="C204">
        <v>23.76</v>
      </c>
      <c r="D204" s="16">
        <v>5</v>
      </c>
      <c r="E204" s="14">
        <v>5</v>
      </c>
      <c r="F204">
        <v>0.1892196335721906</v>
      </c>
      <c r="G204" s="20">
        <v>2</v>
      </c>
      <c r="H204">
        <v>0.4</v>
      </c>
      <c r="I204" s="20">
        <v>3</v>
      </c>
      <c r="J204" s="12">
        <v>2.5</v>
      </c>
      <c r="M204">
        <v>2.3587921847246893E-5</v>
      </c>
      <c r="N204">
        <v>7</v>
      </c>
      <c r="O204">
        <v>1.8225804308729906E-3</v>
      </c>
      <c r="P204">
        <v>7</v>
      </c>
      <c r="Q204">
        <v>7</v>
      </c>
      <c r="R204" s="18">
        <v>6</v>
      </c>
      <c r="S204">
        <v>0.45001629209879568</v>
      </c>
      <c r="T204" s="18">
        <v>9</v>
      </c>
      <c r="U204" s="23">
        <v>7.5</v>
      </c>
      <c r="Y204">
        <v>4.9000000000000004</v>
      </c>
      <c r="Z204" s="20">
        <v>1</v>
      </c>
      <c r="AA204">
        <v>3.0212278289161083E-2</v>
      </c>
      <c r="AB204" s="20">
        <v>1</v>
      </c>
      <c r="AD204">
        <v>1.7</v>
      </c>
      <c r="AE204">
        <v>5</v>
      </c>
      <c r="AF204">
        <v>52.156239999999997</v>
      </c>
      <c r="AG204">
        <v>5</v>
      </c>
      <c r="AH204">
        <v>0.52453424386599135</v>
      </c>
      <c r="AI204">
        <v>9</v>
      </c>
      <c r="AJ204">
        <v>6.333333333333333</v>
      </c>
      <c r="AK204">
        <v>5</v>
      </c>
      <c r="AL204">
        <v>7</v>
      </c>
      <c r="AM204">
        <v>7</v>
      </c>
      <c r="AQ204">
        <v>32</v>
      </c>
      <c r="AR204">
        <v>8</v>
      </c>
      <c r="AS204" s="27">
        <v>4</v>
      </c>
      <c r="AT204">
        <f t="shared" si="22"/>
        <v>4</v>
      </c>
      <c r="AV204">
        <v>0.56072027794189805</v>
      </c>
      <c r="AW204">
        <v>22383715314.859364</v>
      </c>
      <c r="AX204">
        <v>14538640</v>
      </c>
      <c r="AY204">
        <v>0.49722559999999999</v>
      </c>
      <c r="AZ204">
        <v>9</v>
      </c>
    </row>
    <row r="205" spans="1:52" x14ac:dyDescent="0.25">
      <c r="A205" t="s">
        <v>431</v>
      </c>
      <c r="B205" t="s">
        <v>432</v>
      </c>
      <c r="C205">
        <v>38.700000000000003</v>
      </c>
      <c r="D205" s="16">
        <v>7</v>
      </c>
      <c r="E205" s="14">
        <v>7</v>
      </c>
      <c r="M205">
        <v>1.522879626930924E-5</v>
      </c>
      <c r="N205">
        <v>6</v>
      </c>
      <c r="O205">
        <v>3.173928436657358E-4</v>
      </c>
      <c r="P205">
        <v>5</v>
      </c>
      <c r="Q205">
        <v>5.5</v>
      </c>
      <c r="R205" s="18">
        <v>5</v>
      </c>
      <c r="S205">
        <v>0.42012911730611902</v>
      </c>
      <c r="T205" s="18">
        <v>9</v>
      </c>
      <c r="U205" s="23">
        <v>7</v>
      </c>
      <c r="Y205">
        <v>52.2</v>
      </c>
      <c r="Z205" s="20">
        <v>6</v>
      </c>
      <c r="AA205">
        <v>4.1616348737989708E-2</v>
      </c>
      <c r="AB205" s="20">
        <v>2</v>
      </c>
      <c r="AD205">
        <v>3.4</v>
      </c>
      <c r="AE205">
        <v>8</v>
      </c>
      <c r="AF205">
        <v>50.53848</v>
      </c>
      <c r="AG205">
        <v>5</v>
      </c>
      <c r="AH205">
        <v>0.47367033195730035</v>
      </c>
      <c r="AI205">
        <v>8</v>
      </c>
      <c r="AJ205">
        <v>7</v>
      </c>
      <c r="AK205">
        <v>6.5</v>
      </c>
      <c r="AL205">
        <v>6.5</v>
      </c>
      <c r="AM205">
        <v>8</v>
      </c>
      <c r="AQ205">
        <v>34</v>
      </c>
      <c r="AR205">
        <v>6</v>
      </c>
      <c r="AT205">
        <f t="shared" si="22"/>
        <v>5.666666666666667</v>
      </c>
      <c r="AV205">
        <v>0.49197644258158169</v>
      </c>
      <c r="AW205">
        <v>12801964992.820601</v>
      </c>
      <c r="AX205">
        <v>14149648</v>
      </c>
      <c r="AY205">
        <v>0.47228700699999998</v>
      </c>
      <c r="AZ205">
        <v>8</v>
      </c>
    </row>
    <row r="210" spans="2:46" x14ac:dyDescent="0.25">
      <c r="B210" t="s">
        <v>433</v>
      </c>
      <c r="F210">
        <v>130</v>
      </c>
      <c r="G210" s="20">
        <v>130</v>
      </c>
      <c r="H210">
        <v>151</v>
      </c>
      <c r="I210" s="20">
        <v>151</v>
      </c>
      <c r="J210" s="12">
        <v>124</v>
      </c>
      <c r="K210">
        <v>61</v>
      </c>
      <c r="L210">
        <v>61</v>
      </c>
      <c r="M210">
        <v>144</v>
      </c>
      <c r="N210">
        <v>144</v>
      </c>
      <c r="O210">
        <v>164</v>
      </c>
      <c r="P210">
        <v>164</v>
      </c>
      <c r="Q210">
        <v>143</v>
      </c>
      <c r="S210">
        <v>183</v>
      </c>
      <c r="T210" s="18">
        <v>183</v>
      </c>
      <c r="U210" s="23">
        <v>193</v>
      </c>
      <c r="W210">
        <v>146</v>
      </c>
      <c r="X210" s="20">
        <v>146</v>
      </c>
      <c r="Y210">
        <v>181</v>
      </c>
      <c r="Z210" s="20">
        <v>181</v>
      </c>
      <c r="AA210">
        <v>203</v>
      </c>
      <c r="AB210" s="20">
        <v>203</v>
      </c>
      <c r="AC210" s="26">
        <v>136</v>
      </c>
      <c r="AD210">
        <v>137</v>
      </c>
      <c r="AE210">
        <v>137</v>
      </c>
      <c r="AF210">
        <v>191</v>
      </c>
      <c r="AG210">
        <v>191</v>
      </c>
      <c r="AH210">
        <v>203</v>
      </c>
      <c r="AI210">
        <v>203</v>
      </c>
      <c r="AJ210">
        <v>128</v>
      </c>
      <c r="AL210">
        <v>191</v>
      </c>
      <c r="AQ210">
        <v>166</v>
      </c>
      <c r="AR210">
        <v>203</v>
      </c>
      <c r="AS210" s="27">
        <v>152</v>
      </c>
      <c r="AT210">
        <f>COUNTA(AT3:AT205)</f>
        <v>172</v>
      </c>
    </row>
    <row r="218" spans="2:46" x14ac:dyDescent="0.25">
      <c r="I218" s="20">
        <v>1</v>
      </c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Magnus Benzie</cp:lastModifiedBy>
  <dcterms:created xsi:type="dcterms:W3CDTF">2015-04-29T07:02:20Z</dcterms:created>
  <dcterms:modified xsi:type="dcterms:W3CDTF">2016-06-28T09:21:14Z</dcterms:modified>
</cp:coreProperties>
</file>